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21"/>
  <workbookPr/>
  <mc:AlternateContent xmlns:mc="http://schemas.openxmlformats.org/markup-compatibility/2006">
    <mc:Choice Requires="x15">
      <x15ac:absPath xmlns:x15ac="http://schemas.microsoft.com/office/spreadsheetml/2010/11/ac" url="/Users/inesribeiro/Downloads/"/>
    </mc:Choice>
  </mc:AlternateContent>
  <xr:revisionPtr revIDLastSave="0" documentId="8_{229408B4-C98A-594B-B06E-FA2229E54242}" xr6:coauthVersionLast="47" xr6:coauthVersionMax="47" xr10:uidLastSave="{00000000-0000-0000-0000-000000000000}"/>
  <bookViews>
    <workbookView xWindow="0" yWindow="500" windowWidth="28800" windowHeight="16140" xr2:uid="{00000000-000D-0000-FFFF-FFFF00000000}"/>
  </bookViews>
  <sheets>
    <sheet name="Note to Prospective Hosts" sheetId="1" r:id="rId1"/>
    <sheet name="Links to relevant documents (fo" sheetId="2" r:id="rId2"/>
    <sheet name="Draft Agenda" sheetId="3" r:id="rId3"/>
    <sheet name="Draft budget" sheetId="4" r:id="rId4"/>
    <sheet name="Draft Organisational Timeline" sheetId="5" r:id="rId5"/>
    <sheet name="Motivation Letter" sheetId="6" r:id="rId6"/>
    <sheet name="Former Editions &amp; Previous RR O"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1" roundtripDataChecksum="L/qA9gB9CUwD56CFj5TWRLYFJb5BYotc1FB8dtQKSK0="/>
    </ext>
  </extLst>
</workbook>
</file>

<file path=xl/calcChain.xml><?xml version="1.0" encoding="utf-8"?>
<calcChain xmlns="http://schemas.openxmlformats.org/spreadsheetml/2006/main">
  <c r="F31" i="4" l="1"/>
  <c r="F30" i="4"/>
  <c r="F26" i="4" s="1"/>
  <c r="F29" i="4"/>
  <c r="F28" i="4"/>
  <c r="F27" i="4"/>
  <c r="F25" i="4"/>
  <c r="F23" i="4" s="1"/>
  <c r="F24" i="4"/>
  <c r="F22" i="4"/>
  <c r="F21" i="4"/>
  <c r="K20" i="4"/>
  <c r="F20" i="4"/>
  <c r="K19" i="4"/>
  <c r="F19" i="4"/>
  <c r="F18" i="4" s="1"/>
  <c r="K18" i="4"/>
  <c r="K17" i="4"/>
  <c r="F17" i="4"/>
  <c r="K16" i="4"/>
  <c r="F16" i="4"/>
  <c r="K15" i="4"/>
  <c r="F15" i="4"/>
  <c r="K14" i="4"/>
  <c r="F14" i="4"/>
  <c r="F12" i="4" s="1"/>
  <c r="K13" i="4"/>
  <c r="K12" i="4"/>
  <c r="K11" i="4" s="1"/>
  <c r="F11" i="4"/>
  <c r="K10" i="4"/>
  <c r="K8" i="4" s="1"/>
  <c r="F10" i="4"/>
  <c r="K9" i="4"/>
  <c r="F9" i="4"/>
  <c r="F8" i="4" s="1"/>
  <c r="I25" i="4" l="1"/>
  <c r="F32" i="4"/>
  <c r="F33" i="4" s="1"/>
  <c r="H25" i="4"/>
  <c r="J25" i="4" l="1"/>
</calcChain>
</file>

<file path=xl/sharedStrings.xml><?xml version="1.0" encoding="utf-8"?>
<sst xmlns="http://schemas.openxmlformats.org/spreadsheetml/2006/main" count="181" uniqueCount="150">
  <si>
    <t>Links to relevant documents (for reference)</t>
  </si>
  <si>
    <t>1 - Draft Hosting Agreement (24/25)</t>
  </si>
  <si>
    <t>2 - Annex 1. - Quality Standards of the John H. Jackson Moot Court Competition Regional Round</t>
  </si>
  <si>
    <t>4 - Regional Round Organisers' Handbook (2024)</t>
  </si>
  <si>
    <t>Draft Agenda</t>
  </si>
  <si>
    <t>DAY 0</t>
  </si>
  <si>
    <t>DAY 1</t>
  </si>
  <si>
    <t>DAY 2</t>
  </si>
  <si>
    <t>DAY 3</t>
  </si>
  <si>
    <t>DAY 4</t>
  </si>
  <si>
    <t>DAY 5</t>
  </si>
  <si>
    <t>Arrivals of the Teams, Opening Ceremony</t>
  </si>
  <si>
    <t>Preliminary Rounds</t>
  </si>
  <si>
    <t>Semi-Finals, Final, Closing Ceremony</t>
  </si>
  <si>
    <t>Departures (+Evaluation meeting)</t>
  </si>
  <si>
    <t>Training/OC meeting/
Preparation
at University</t>
  </si>
  <si>
    <t>Arrivals</t>
  </si>
  <si>
    <t>Pleadings</t>
  </si>
  <si>
    <t>Semi-Finals</t>
  </si>
  <si>
    <t>Departures</t>
  </si>
  <si>
    <t>Lunch</t>
  </si>
  <si>
    <t>Final</t>
  </si>
  <si>
    <t>Registrations</t>
  </si>
  <si>
    <t>Break</t>
  </si>
  <si>
    <t>Opening Ceremony</t>
  </si>
  <si>
    <t>Dinner</t>
  </si>
  <si>
    <t>Sponsors' Dinner</t>
  </si>
  <si>
    <t>Award Ceremony &amp; Closing Dinner</t>
  </si>
  <si>
    <t>Social 
Programme</t>
  </si>
  <si>
    <t>Social Programme</t>
  </si>
  <si>
    <t>Draft Budget</t>
  </si>
  <si>
    <t>Please bear in mind that as of the moment of opening the call for hosting applications, the fee for a Team Member is: EUR 160, and the fee for a Team Coach is: EUR 180.  
The fees might be subject to change. Should that be the case, the changes will be communicated to the prospective/appointed Regional Round Hosts.</t>
  </si>
  <si>
    <t>Expenses</t>
  </si>
  <si>
    <t>Income</t>
  </si>
  <si>
    <t>Account</t>
  </si>
  <si>
    <t>Times</t>
  </si>
  <si>
    <t>Participants</t>
  </si>
  <si>
    <t xml:space="preserve">Price per </t>
  </si>
  <si>
    <t>Total</t>
  </si>
  <si>
    <t>Number</t>
  </si>
  <si>
    <t>Accomodation</t>
  </si>
  <si>
    <t>Participation fee</t>
  </si>
  <si>
    <t>Organisers</t>
  </si>
  <si>
    <t>Team Members</t>
  </si>
  <si>
    <t>ELSA International</t>
  </si>
  <si>
    <t>Team Coaches</t>
  </si>
  <si>
    <t>Panellists</t>
  </si>
  <si>
    <t>Sponsors</t>
  </si>
  <si>
    <t>Transportation</t>
  </si>
  <si>
    <t>Sponsor 1</t>
  </si>
  <si>
    <t>Sponsor 2</t>
  </si>
  <si>
    <t>Sponsor 3</t>
  </si>
  <si>
    <t>Sponsor 4</t>
  </si>
  <si>
    <t>ELSA International flights</t>
  </si>
  <si>
    <t>...</t>
  </si>
  <si>
    <t xml:space="preserve"> Panellists</t>
  </si>
  <si>
    <t>Grants</t>
  </si>
  <si>
    <t>Food and beverage</t>
  </si>
  <si>
    <t xml:space="preserve">Grant 1 </t>
  </si>
  <si>
    <t>Lunches</t>
  </si>
  <si>
    <t xml:space="preserve">Grant 2 </t>
  </si>
  <si>
    <t>Coffee Breaks</t>
  </si>
  <si>
    <t>Award dinner</t>
  </si>
  <si>
    <t>Dinners (optional)</t>
  </si>
  <si>
    <t>Venues</t>
  </si>
  <si>
    <t>Pleading venues</t>
  </si>
  <si>
    <t>University</t>
  </si>
  <si>
    <t>Projected profit</t>
  </si>
  <si>
    <t>Ceremonies venues</t>
  </si>
  <si>
    <t>University, law firm/sponsor</t>
  </si>
  <si>
    <t>Other costs</t>
  </si>
  <si>
    <t>Prizes</t>
  </si>
  <si>
    <t>Gifts for panellists</t>
  </si>
  <si>
    <t>Welcome pack and badges</t>
  </si>
  <si>
    <t>Printing</t>
  </si>
  <si>
    <t>Social programme</t>
  </si>
  <si>
    <t>TOTAL</t>
  </si>
  <si>
    <t>Contingency</t>
  </si>
  <si>
    <t>10% of total expenses</t>
  </si>
  <si>
    <t>Organisational Timeline</t>
  </si>
  <si>
    <t>International timeline</t>
  </si>
  <si>
    <t>Regional Round timeline</t>
  </si>
  <si>
    <t>Call for Hosting Applications</t>
  </si>
  <si>
    <t>Appointments of RROs / Transition of IB</t>
  </si>
  <si>
    <t>Launch of the 24th JHJMCC</t>
  </si>
  <si>
    <t>Registration deadline for the 24th JHJMCC</t>
  </si>
  <si>
    <t>Written Submission deadline</t>
  </si>
  <si>
    <t>Potential RR date</t>
  </si>
  <si>
    <t>Final Oral Round</t>
  </si>
  <si>
    <t>Motivation Letter</t>
  </si>
  <si>
    <r>
      <rPr>
        <b/>
        <sz val="12"/>
        <color theme="1"/>
        <rFont val="Garamond"/>
        <family val="1"/>
      </rPr>
      <t xml:space="preserve">Keep in mind that ELSA International shall take into consideration the following criteria: </t>
    </r>
    <r>
      <rPr>
        <sz val="12"/>
        <color theme="1"/>
        <rFont val="Garamond"/>
        <family val="1"/>
      </rPr>
      <t xml:space="preserve">
- The financial situation of your Group/University/Institution;
- The accessibility of your proposed locations;
- Whether your application is supported by your organisation;
- How many other big events you have scheduled for this term
- Your experience with regards to international events, large national events and/or MCCs in general </t>
    </r>
  </si>
  <si>
    <t xml:space="preserve">Please make sure your Motivation Letter is between 250 and 750 words. </t>
  </si>
  <si>
    <t>Former Editions (Europe)</t>
  </si>
  <si>
    <t>Year</t>
  </si>
  <si>
    <t>Round 1</t>
  </si>
  <si>
    <t>Round 2</t>
  </si>
  <si>
    <t>2024/2025</t>
  </si>
  <si>
    <t>ELSA Türkiye (Istanbul)</t>
  </si>
  <si>
    <t>ELSA the Netherlands (Amsterdam)</t>
  </si>
  <si>
    <t>2023/2024</t>
  </si>
  <si>
    <t>ELSA Cluj-Napoca</t>
  </si>
  <si>
    <t>ELSA Portugal (Lisbon)</t>
  </si>
  <si>
    <t>2022/2023</t>
  </si>
  <si>
    <t>ELSA Salzburg</t>
  </si>
  <si>
    <t>ELSA Brno</t>
  </si>
  <si>
    <t>2021/2022</t>
  </si>
  <si>
    <t>Online by ELSA International</t>
  </si>
  <si>
    <t>2020/2021</t>
  </si>
  <si>
    <t>2019/2020</t>
  </si>
  <si>
    <t>ELSA Ukraine (Kyiv)</t>
  </si>
  <si>
    <t>2018/2019</t>
  </si>
  <si>
    <t>ELSA Austria, ELSA Vienna and ELSA WU Vienna</t>
  </si>
  <si>
    <t>ELSA Prague</t>
  </si>
  <si>
    <t>2017/2018</t>
  </si>
  <si>
    <t>ELSA Napoli</t>
  </si>
  <si>
    <t>ELSA Wroclaw</t>
  </si>
  <si>
    <t>2016/2017</t>
  </si>
  <si>
    <t>2015/2016</t>
  </si>
  <si>
    <t>ELSA Passau</t>
  </si>
  <si>
    <t>2014/2015</t>
  </si>
  <si>
    <t>ELSA Bucharest</t>
  </si>
  <si>
    <t>ELSA Halle</t>
  </si>
  <si>
    <t>2013/2014</t>
  </si>
  <si>
    <t>ELSA Warsaw</t>
  </si>
  <si>
    <t>2012/2013</t>
  </si>
  <si>
    <t>ELSA Porto (FDUP)</t>
  </si>
  <si>
    <t>2011/2012</t>
  </si>
  <si>
    <t>ELSA Munster</t>
  </si>
  <si>
    <t>ELSA Maastricht</t>
  </si>
  <si>
    <t>2010/2011</t>
  </si>
  <si>
    <t>ELSA Lithuania (Vilnius)</t>
  </si>
  <si>
    <t>2009/2010</t>
  </si>
  <si>
    <t>ELSA Belgium (Lueven)</t>
  </si>
  <si>
    <t>ELSA Finland and ELSA Helsinki</t>
  </si>
  <si>
    <t>2008/2009</t>
  </si>
  <si>
    <t>ELSA Barcelona</t>
  </si>
  <si>
    <t>ELSA Frankfurt-Oder</t>
  </si>
  <si>
    <t>2007/2008</t>
  </si>
  <si>
    <t>ELSA Hungary (Pécs)</t>
  </si>
  <si>
    <t>2006/2007</t>
  </si>
  <si>
    <t>ELSA Hamburg</t>
  </si>
  <si>
    <t>2005/2006</t>
  </si>
  <si>
    <t>ELSA Italy (Rome)</t>
  </si>
  <si>
    <r>
      <rPr>
        <b/>
        <sz val="13"/>
        <color theme="1"/>
        <rFont val="Garamond"/>
        <family val="1"/>
      </rPr>
      <t xml:space="preserve">Inês Ribeiro
</t>
    </r>
    <r>
      <rPr>
        <sz val="13"/>
        <color theme="1"/>
        <rFont val="Garamond"/>
        <family val="1"/>
      </rPr>
      <t>Vice President in charge of Competitions
International Board of ELSA 2025/2026</t>
    </r>
  </si>
  <si>
    <r>
      <rPr>
        <sz val="13"/>
        <color theme="1"/>
        <rFont val="Garamond"/>
        <family val="1"/>
      </rPr>
      <t>Dear Organiser,</t>
    </r>
    <r>
      <rPr>
        <u/>
        <sz val="13"/>
        <color rgb="FF000000"/>
        <rFont val="Garamond"/>
        <family val="1"/>
      </rPr>
      <t xml:space="preserve">
I wanted to take a moment to extend my heartfelt gratitude for opening this form and considering hosting the Regional Round of the 25th Edition of the John H. Jackson Moot Court Competition. 
Hosting such an event requires significant effort and commitment, and that is why on behalf of ELSA International, I want to express our sincere appreciation for your willingness to serve as a host for the Regional Round. We are confident that with our support, the event will be a resounding success.
If you have any questions or need further information to fill in/complete the Application Form, feel free to contact me either via WhatsApp or through email: </t>
    </r>
    <r>
      <rPr>
        <u/>
        <sz val="13"/>
        <color rgb="FF1155CC"/>
        <rFont val="Garamond"/>
        <family val="1"/>
      </rPr>
      <t>competitions@elsa.org</t>
    </r>
    <r>
      <rPr>
        <u/>
        <sz val="13"/>
        <color rgb="FF000000"/>
        <rFont val="Garamond"/>
        <family val="1"/>
      </rPr>
      <t xml:space="preserve">. 
Thank you once again for indicating your interest!
I look forward to receiving your applications!
Best regards,
</t>
    </r>
  </si>
  <si>
    <t>3 - Annex 2. - Code of Conduct of ELSA</t>
  </si>
  <si>
    <t>5 - JHJMCC General Outline (2025/2026)</t>
  </si>
  <si>
    <t>2025/2026</t>
  </si>
  <si>
    <t>ELSA Norway</t>
  </si>
  <si>
    <t>ELSA Saint Louis &amp; ELSA Leuven (Belgium)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</si>
</sst>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mm\ yyyy"/>
    <numFmt numFmtId="165" formatCode="#,##0.00\ &quot;€&quot;"/>
    <numFmt numFmtId="166" formatCode="#,##0.00\ &quot;€&quot;;[Red]\-#,##0.00\ &quot;€&quot;"/>
  </numFmts>
  <fonts count="22" x14ac:knownFonts="1">
    <font>
      <sz val="11"/>
      <color theme="1"/>
      <name val="Calibri"/>
      <scheme val="minor"/>
    </font>
    <font>
      <sz val="11"/>
      <color theme="1"/>
      <name val="Garamond"/>
      <family val="1"/>
    </font>
    <font>
      <sz val="11"/>
      <name val="Calibri"/>
      <family val="2"/>
    </font>
    <font>
      <u/>
      <sz val="13"/>
      <color theme="1"/>
      <name val="Garamond"/>
      <family val="1"/>
    </font>
    <font>
      <sz val="13"/>
      <color theme="1"/>
      <name val="Garamond"/>
      <family val="1"/>
    </font>
    <font>
      <sz val="11"/>
      <color theme="1"/>
      <name val="Calibri"/>
      <family val="2"/>
    </font>
    <font>
      <b/>
      <sz val="16"/>
      <color theme="1"/>
      <name val="Lato"/>
    </font>
    <font>
      <sz val="12"/>
      <color theme="1"/>
      <name val="Garamond"/>
      <family val="1"/>
    </font>
    <font>
      <b/>
      <sz val="12"/>
      <color theme="1"/>
      <name val="Lato"/>
    </font>
    <font>
      <b/>
      <sz val="12"/>
      <color theme="1"/>
      <name val="Garamond"/>
      <family val="1"/>
    </font>
    <font>
      <sz val="12"/>
      <color theme="1"/>
      <name val="Lato"/>
    </font>
    <font>
      <b/>
      <sz val="14"/>
      <color theme="1"/>
      <name val="Lato"/>
    </font>
    <font>
      <b/>
      <sz val="12"/>
      <color rgb="FFFFFFFF"/>
      <name val="Lato"/>
    </font>
    <font>
      <sz val="12"/>
      <color rgb="FF000000"/>
      <name val="Garamond"/>
      <family val="1"/>
    </font>
    <font>
      <b/>
      <sz val="14"/>
      <color rgb="FFFFFFFF"/>
      <name val="Lato"/>
    </font>
    <font>
      <i/>
      <sz val="12"/>
      <color theme="1"/>
      <name val="Garamond"/>
      <family val="1"/>
    </font>
    <font>
      <u/>
      <sz val="13"/>
      <color rgb="FF000000"/>
      <name val="Garamond"/>
      <family val="1"/>
    </font>
    <font>
      <u/>
      <sz val="13"/>
      <color rgb="FF1155CC"/>
      <name val="Garamond"/>
      <family val="1"/>
    </font>
    <font>
      <b/>
      <sz val="13"/>
      <color theme="1"/>
      <name val="Garamond"/>
      <family val="1"/>
    </font>
    <font>
      <u/>
      <sz val="11"/>
      <color theme="10"/>
      <name val="Calibri"/>
      <family val="2"/>
      <scheme val="minor"/>
    </font>
    <font>
      <b/>
      <u/>
      <sz val="14"/>
      <color theme="4" tint="-0.499984740745262"/>
      <name val="Calibri"/>
      <family val="2"/>
      <scheme val="minor"/>
    </font>
    <font>
      <b/>
      <u/>
      <sz val="14"/>
      <color theme="4" tint="-0.499984740745262"/>
      <name val="Lato"/>
    </font>
  </fonts>
  <fills count="16">
    <fill>
      <patternFill patternType="none"/>
    </fill>
    <fill>
      <patternFill patternType="gray125"/>
    </fill>
    <fill>
      <patternFill patternType="solid">
        <fgColor rgb="FFD8D8D8"/>
        <bgColor rgb="FFD8D8D8"/>
      </patternFill>
    </fill>
    <fill>
      <patternFill patternType="solid">
        <fgColor rgb="FFFFFFFF"/>
        <bgColor rgb="FFFFFFFF"/>
      </patternFill>
    </fill>
    <fill>
      <patternFill patternType="solid">
        <fgColor rgb="FFDEEAF6"/>
        <bgColor rgb="FFDEEAF6"/>
      </patternFill>
    </fill>
    <fill>
      <patternFill patternType="solid">
        <fgColor rgb="FF9CC2E5"/>
        <bgColor rgb="FF9CC2E5"/>
      </patternFill>
    </fill>
    <fill>
      <patternFill patternType="solid">
        <fgColor rgb="FFA5A5A5"/>
        <bgColor rgb="FFA5A5A5"/>
      </patternFill>
    </fill>
    <fill>
      <patternFill patternType="solid">
        <fgColor rgb="FF6D9EEB"/>
        <bgColor rgb="FF6D9EEB"/>
      </patternFill>
    </fill>
    <fill>
      <patternFill patternType="solid">
        <fgColor rgb="FF4472C4"/>
        <bgColor rgb="FF4472C4"/>
      </patternFill>
    </fill>
    <fill>
      <patternFill patternType="solid">
        <fgColor rgb="FF6FA8DC"/>
        <bgColor rgb="FF6FA8DC"/>
      </patternFill>
    </fill>
    <fill>
      <patternFill patternType="solid">
        <fgColor rgb="FFDADADA"/>
        <bgColor rgb="FFDADADA"/>
      </patternFill>
    </fill>
    <fill>
      <patternFill patternType="solid">
        <fgColor rgb="FF07215F"/>
        <bgColor rgb="FF07215F"/>
      </patternFill>
    </fill>
    <fill>
      <patternFill patternType="solid">
        <fgColor rgb="FFD9E2F3"/>
        <bgColor rgb="FFD9E2F3"/>
      </patternFill>
    </fill>
    <fill>
      <patternFill patternType="solid">
        <fgColor rgb="FF93C47D"/>
        <bgColor rgb="FF93C47D"/>
      </patternFill>
    </fill>
    <fill>
      <patternFill patternType="solid">
        <fgColor theme="0"/>
        <bgColor theme="0"/>
      </patternFill>
    </fill>
    <fill>
      <patternFill patternType="solid">
        <fgColor rgb="FFE7E6E6"/>
        <bgColor rgb="FFE7E6E6"/>
      </patternFill>
    </fill>
  </fills>
  <borders count="105">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style="medium">
        <color rgb="FFFFFFFF"/>
      </right>
      <top style="thin">
        <color rgb="FFFFFFFF"/>
      </top>
      <bottom style="thin">
        <color rgb="FFFFFFFF"/>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bottom/>
      <diagonal/>
    </border>
    <border>
      <left/>
      <right style="thin">
        <color rgb="FFFFFFFF"/>
      </right>
      <top/>
      <bottom/>
      <diagonal/>
    </border>
    <border>
      <left/>
      <right style="medium">
        <color rgb="FFFFFFFF"/>
      </right>
      <top style="thin">
        <color rgb="FFFFFFFF"/>
      </top>
      <bottom style="thin">
        <color rgb="FFFFFFFF"/>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style="thin">
        <color rgb="FFFFFFFF"/>
      </bottom>
      <diagonal/>
    </border>
    <border>
      <left style="medium">
        <color rgb="FFFFFFFF"/>
      </left>
      <right style="medium">
        <color rgb="FFFFFFFF"/>
      </right>
      <top style="medium">
        <color rgb="FFFFFFFF"/>
      </top>
      <bottom style="medium">
        <color rgb="FFFFFFFF"/>
      </bottom>
      <diagonal/>
    </border>
    <border>
      <left style="thin">
        <color rgb="FFFFFFFF"/>
      </left>
      <right style="thin">
        <color rgb="FFFFFFFF"/>
      </right>
      <top/>
      <bottom style="thin">
        <color rgb="FFFFFFFF"/>
      </bottom>
      <diagonal/>
    </border>
    <border>
      <left/>
      <right style="medium">
        <color rgb="FFFFFFFF"/>
      </right>
      <top/>
      <bottom style="medium">
        <color rgb="FFFFFFFF"/>
      </bottom>
      <diagonal/>
    </border>
    <border>
      <left style="medium">
        <color rgb="FFFFFFFF"/>
      </left>
      <right style="medium">
        <color rgb="FFFFFFFF"/>
      </right>
      <top/>
      <bottom style="medium">
        <color rgb="FFFFFFFF"/>
      </bottom>
      <diagonal/>
    </border>
    <border>
      <left style="medium">
        <color rgb="FFFFFFFF"/>
      </left>
      <right/>
      <top/>
      <bottom style="medium">
        <color rgb="FFFFFFFF"/>
      </bottom>
      <diagonal/>
    </border>
    <border>
      <left/>
      <right style="medium">
        <color rgb="FFFFFFFF"/>
      </right>
      <top style="medium">
        <color rgb="FFFFFFFF"/>
      </top>
      <bottom style="medium">
        <color rgb="FFFFFFFF"/>
      </bottom>
      <diagonal/>
    </border>
    <border>
      <left style="thin">
        <color rgb="FFFFFFFF"/>
      </left>
      <right style="medium">
        <color rgb="FFFFFFFF"/>
      </right>
      <top style="medium">
        <color rgb="FFFFFFFF"/>
      </top>
      <bottom style="medium">
        <color rgb="FFFFFFFF"/>
      </bottom>
      <diagonal/>
    </border>
    <border>
      <left style="medium">
        <color rgb="FFFFFFFF"/>
      </left>
      <right/>
      <top style="medium">
        <color rgb="FFFFFFFF"/>
      </top>
      <bottom style="medium">
        <color rgb="FFFFFFFF"/>
      </bottom>
      <diagonal/>
    </border>
    <border>
      <left style="thin">
        <color rgb="FFFFFFFF"/>
      </left>
      <right style="medium">
        <color rgb="FFFFFFFF"/>
      </right>
      <top/>
      <bottom style="medium">
        <color rgb="FFFFFFFF"/>
      </bottom>
      <diagonal/>
    </border>
    <border>
      <left/>
      <right/>
      <top style="medium">
        <color rgb="FFFFFFFF"/>
      </top>
      <bottom style="medium">
        <color rgb="FFFFFFFF"/>
      </bottom>
      <diagonal/>
    </border>
    <border>
      <left style="thin">
        <color rgb="FF000000"/>
      </left>
      <right style="thin">
        <color rgb="FF000000"/>
      </right>
      <top style="thin">
        <color rgb="FF000000"/>
      </top>
      <bottom style="thin">
        <color rgb="FF000000"/>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medium">
        <color rgb="FFFFFFFF"/>
      </right>
      <top/>
      <bottom/>
      <diagonal/>
    </border>
    <border>
      <left style="medium">
        <color rgb="FFFFFFFF"/>
      </left>
      <right style="medium">
        <color rgb="FFFFFFFF"/>
      </right>
      <top/>
      <bottom/>
      <diagonal/>
    </border>
    <border>
      <left style="medium">
        <color rgb="FFFFFFFF"/>
      </left>
      <right/>
      <top/>
      <bottom/>
      <diagonal/>
    </border>
    <border>
      <left/>
      <right style="thin">
        <color rgb="FFFFFFFF"/>
      </right>
      <top style="thin">
        <color rgb="FFFFFFFF"/>
      </top>
      <bottom style="thin">
        <color rgb="FFFFFFFF"/>
      </bottom>
      <diagonal/>
    </border>
    <border>
      <left/>
      <right/>
      <top style="thin">
        <color rgb="FFFFFFFF"/>
      </top>
      <bottom style="thin">
        <color rgb="FFFFFFFF"/>
      </bottom>
      <diagonal/>
    </border>
    <border>
      <left style="medium">
        <color rgb="FFFFFFFF"/>
      </left>
      <right style="medium">
        <color rgb="FFFFFFFF"/>
      </right>
      <top style="medium">
        <color rgb="FFFFFFFF"/>
      </top>
      <bottom/>
      <diagonal/>
    </border>
    <border>
      <left style="medium">
        <color rgb="FFFFFFFF"/>
      </left>
      <right style="medium">
        <color rgb="FFFFFFFF"/>
      </right>
      <top style="medium">
        <color rgb="FFFFFFFF"/>
      </top>
      <bottom style="thin">
        <color rgb="FFFFFFFF"/>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bottom/>
      <diagonal/>
    </border>
    <border>
      <left style="medium">
        <color rgb="FF000000"/>
      </left>
      <right/>
      <top/>
      <bottom style="medium">
        <color rgb="FF000000"/>
      </bottom>
      <diagonal/>
    </border>
    <border>
      <left style="medium">
        <color rgb="FF000000"/>
      </left>
      <right style="medium">
        <color rgb="FF000000"/>
      </right>
      <top/>
      <bottom style="medium">
        <color rgb="FF000000"/>
      </bottom>
      <diagonal/>
    </border>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top style="thin">
        <color rgb="FFFFFFFF"/>
      </top>
      <bottom style="thin">
        <color rgb="FFFFFFFF"/>
      </bottom>
      <diagonal/>
    </border>
    <border>
      <left style="medium">
        <color rgb="FF000000"/>
      </left>
      <right style="thin">
        <color rgb="FF000000"/>
      </right>
      <top/>
      <bottom/>
      <diagonal/>
    </border>
    <border>
      <left style="thin">
        <color rgb="FF000000"/>
      </left>
      <right style="medium">
        <color rgb="FF000000"/>
      </right>
      <top/>
      <bottom/>
      <diagonal/>
    </border>
    <border>
      <left style="medium">
        <color rgb="FF000000"/>
      </left>
      <right style="medium">
        <color rgb="FF000000"/>
      </right>
      <top style="thin">
        <color rgb="FF000000"/>
      </top>
      <bottom/>
      <diagonal/>
    </border>
    <border>
      <left style="thin">
        <color rgb="FF000000"/>
      </left>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top/>
      <bottom style="thin">
        <color rgb="FF000000"/>
      </bottom>
      <diagonal/>
    </border>
    <border>
      <left style="medium">
        <color rgb="FF000000"/>
      </left>
      <right style="thin">
        <color rgb="FF000000"/>
      </right>
      <top/>
      <bottom style="thin">
        <color rgb="FF000000"/>
      </bottom>
      <diagonal/>
    </border>
    <border>
      <left style="medium">
        <color rgb="FF000000"/>
      </left>
      <right style="medium">
        <color rgb="FF000000"/>
      </right>
      <top/>
      <bottom style="thin">
        <color rgb="FF000000"/>
      </bottom>
      <diagonal/>
    </border>
    <border>
      <left style="medium">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top/>
      <bottom/>
      <diagonal/>
    </border>
    <border>
      <left/>
      <right style="medium">
        <color rgb="FF000000"/>
      </right>
      <top style="thin">
        <color rgb="FF000000"/>
      </top>
      <bottom style="thin">
        <color rgb="FF000000"/>
      </bottom>
      <diagonal/>
    </border>
    <border>
      <left style="medium">
        <color rgb="FF000000"/>
      </left>
      <right style="medium">
        <color rgb="FF000000"/>
      </right>
      <top/>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medium">
        <color rgb="FF000000"/>
      </right>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bottom style="medium">
        <color rgb="FF000000"/>
      </bottom>
      <diagonal/>
    </border>
    <border>
      <left/>
      <right/>
      <top/>
      <bottom style="medium">
        <color rgb="FFFFFFFF"/>
      </bottom>
      <diagonal/>
    </border>
    <border>
      <left style="medium">
        <color rgb="FF000000"/>
      </left>
      <right style="medium">
        <color rgb="FF000000"/>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FFFFFF"/>
      </left>
      <right style="medium">
        <color rgb="FFFFFFFF"/>
      </right>
      <top style="medium">
        <color rgb="FF000000"/>
      </top>
      <bottom style="medium">
        <color rgb="FFFFFFFF"/>
      </bottom>
      <diagonal/>
    </border>
    <border>
      <left style="medium">
        <color rgb="FF000000"/>
      </left>
      <right/>
      <top style="medium">
        <color rgb="FF000000"/>
      </top>
      <bottom style="thin">
        <color rgb="FF000000"/>
      </bottom>
      <diagonal/>
    </border>
    <border>
      <left style="medium">
        <color rgb="FF000000"/>
      </left>
      <right style="medium">
        <color rgb="FF000000"/>
      </right>
      <top/>
      <bottom style="thin">
        <color rgb="FF000000"/>
      </bottom>
      <diagonal/>
    </border>
    <border>
      <left style="medium">
        <color rgb="FF000000"/>
      </left>
      <right/>
      <top style="thin">
        <color rgb="FF000000"/>
      </top>
      <bottom/>
      <diagonal/>
    </border>
    <border>
      <left style="medium">
        <color rgb="FF000000"/>
      </left>
      <right style="medium">
        <color rgb="FF000000"/>
      </right>
      <top/>
      <bottom/>
      <diagonal/>
    </border>
    <border>
      <left style="thin">
        <color rgb="FF000000"/>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medium">
        <color rgb="FF000000"/>
      </bottom>
      <diagonal/>
    </border>
    <border>
      <left/>
      <right style="medium">
        <color rgb="FFFFFFFF"/>
      </right>
      <top style="medium">
        <color rgb="FFFFFFFF"/>
      </top>
      <bottom/>
      <diagonal/>
    </border>
    <border>
      <left style="medium">
        <color rgb="FFFFFFFF"/>
      </left>
      <right/>
      <top style="medium">
        <color rgb="FFFFFFFF"/>
      </top>
      <bottom/>
      <diagonal/>
    </border>
    <border>
      <left/>
      <right/>
      <top style="medium">
        <color rgb="FF000000"/>
      </top>
      <bottom/>
      <diagonal/>
    </border>
    <border>
      <left/>
      <right style="medium">
        <color rgb="FF000000"/>
      </right>
      <top/>
      <bottom/>
      <diagonal/>
    </border>
    <border>
      <left style="medium">
        <color rgb="FF000000"/>
      </left>
      <right/>
      <top/>
      <bottom/>
      <diagonal/>
    </border>
    <border>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FFFFFF"/>
      </left>
      <right style="thin">
        <color rgb="FFFFFFFF"/>
      </right>
      <top style="thin">
        <color rgb="FFFFFFFF"/>
      </top>
      <bottom style="thin">
        <color rgb="FF000000"/>
      </bottom>
      <diagonal/>
    </border>
  </borders>
  <cellStyleXfs count="2">
    <xf numFmtId="0" fontId="0" fillId="0" borderId="0"/>
    <xf numFmtId="0" fontId="19" fillId="0" borderId="0" applyNumberFormat="0" applyFill="0" applyBorder="0" applyAlignment="0" applyProtection="0"/>
  </cellStyleXfs>
  <cellXfs count="237">
    <xf numFmtId="0" fontId="0" fillId="0" borderId="0" xfId="0"/>
    <xf numFmtId="0" fontId="1" fillId="0" borderId="1" xfId="0" applyFont="1" applyBorder="1"/>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xf numFmtId="0" fontId="1" fillId="0" borderId="2" xfId="0" applyFont="1" applyBorder="1"/>
    <xf numFmtId="0" fontId="1" fillId="0" borderId="9" xfId="0" applyFont="1" applyBorder="1"/>
    <xf numFmtId="0" fontId="1" fillId="0" borderId="13" xfId="0" applyFont="1" applyBorder="1" applyAlignment="1">
      <alignment horizontal="center" vertical="top" wrapText="1"/>
    </xf>
    <xf numFmtId="0" fontId="4" fillId="0" borderId="14" xfId="0" applyFont="1" applyBorder="1" applyAlignment="1">
      <alignment horizontal="center" vertical="top" wrapText="1"/>
    </xf>
    <xf numFmtId="0" fontId="4" fillId="0" borderId="10" xfId="0" applyFont="1" applyBorder="1" applyAlignment="1">
      <alignment horizontal="center" vertical="top" wrapText="1"/>
    </xf>
    <xf numFmtId="0" fontId="5" fillId="0" borderId="15" xfId="0" applyFont="1" applyBorder="1"/>
    <xf numFmtId="0" fontId="6" fillId="0" borderId="16" xfId="0" applyFont="1" applyBorder="1"/>
    <xf numFmtId="0" fontId="5" fillId="0" borderId="17" xfId="0" applyFont="1" applyBorder="1"/>
    <xf numFmtId="0" fontId="5" fillId="0" borderId="18" xfId="0" applyFont="1" applyBorder="1"/>
    <xf numFmtId="0" fontId="6" fillId="0" borderId="19" xfId="0" applyFont="1" applyBorder="1"/>
    <xf numFmtId="0" fontId="5" fillId="0" borderId="20" xfId="0" applyFont="1" applyBorder="1"/>
    <xf numFmtId="0" fontId="5" fillId="0" borderId="21" xfId="0" applyFont="1" applyBorder="1"/>
    <xf numFmtId="0" fontId="7" fillId="0" borderId="22" xfId="0" applyFont="1" applyBorder="1"/>
    <xf numFmtId="0" fontId="5" fillId="0" borderId="22" xfId="0" applyFont="1" applyBorder="1"/>
    <xf numFmtId="0" fontId="5" fillId="0" borderId="0" xfId="0" applyFont="1"/>
    <xf numFmtId="0" fontId="5" fillId="0" borderId="13" xfId="0" applyFont="1" applyBorder="1"/>
    <xf numFmtId="164" fontId="8" fillId="0" borderId="13" xfId="0" applyNumberFormat="1" applyFont="1" applyBorder="1"/>
    <xf numFmtId="0" fontId="7" fillId="0" borderId="23" xfId="0" applyFont="1" applyBorder="1" applyAlignment="1">
      <alignment horizontal="center" vertical="center" wrapText="1"/>
    </xf>
    <xf numFmtId="0" fontId="9" fillId="0" borderId="23" xfId="0" applyFont="1" applyBorder="1" applyAlignment="1">
      <alignment horizontal="center" vertical="center" wrapText="1"/>
    </xf>
    <xf numFmtId="20" fontId="9" fillId="0" borderId="23" xfId="0" applyNumberFormat="1" applyFont="1" applyBorder="1" applyAlignment="1">
      <alignment horizontal="center" vertical="center" wrapText="1"/>
    </xf>
    <xf numFmtId="0" fontId="1" fillId="0" borderId="14" xfId="0" applyFont="1" applyBorder="1" applyAlignment="1">
      <alignment horizontal="center" vertical="center" wrapText="1"/>
    </xf>
    <xf numFmtId="0" fontId="5" fillId="0" borderId="29" xfId="0" applyFont="1" applyBorder="1"/>
    <xf numFmtId="0" fontId="6" fillId="0" borderId="30" xfId="0" applyFont="1" applyBorder="1" applyAlignment="1">
      <alignment horizontal="center"/>
    </xf>
    <xf numFmtId="0" fontId="5" fillId="0" borderId="31" xfId="0" applyFont="1" applyBorder="1"/>
    <xf numFmtId="0" fontId="5" fillId="0" borderId="1" xfId="0" applyFont="1" applyBorder="1"/>
    <xf numFmtId="0" fontId="6" fillId="0" borderId="1" xfId="0" applyFont="1" applyBorder="1" applyAlignment="1">
      <alignment horizontal="left"/>
    </xf>
    <xf numFmtId="0" fontId="6" fillId="0" borderId="1" xfId="0" applyFont="1" applyBorder="1" applyAlignment="1">
      <alignment horizontal="center"/>
    </xf>
    <xf numFmtId="0" fontId="5" fillId="0" borderId="32" xfId="0" applyFont="1" applyBorder="1"/>
    <xf numFmtId="0" fontId="6" fillId="0" borderId="25" xfId="0" applyFont="1" applyBorder="1"/>
    <xf numFmtId="0" fontId="5" fillId="0" borderId="25" xfId="0" applyFont="1" applyBorder="1"/>
    <xf numFmtId="0" fontId="5" fillId="0" borderId="24" xfId="0" applyFont="1" applyBorder="1"/>
    <xf numFmtId="0" fontId="5" fillId="0" borderId="2" xfId="0" applyFont="1" applyBorder="1"/>
    <xf numFmtId="0" fontId="5" fillId="0" borderId="33" xfId="0" applyFont="1" applyBorder="1"/>
    <xf numFmtId="0" fontId="6" fillId="0" borderId="34" xfId="0" applyFont="1" applyBorder="1"/>
    <xf numFmtId="0" fontId="5" fillId="0" borderId="34" xfId="0" applyFont="1" applyBorder="1"/>
    <xf numFmtId="0" fontId="5" fillId="0" borderId="35" xfId="0" applyFont="1" applyBorder="1"/>
    <xf numFmtId="0" fontId="12" fillId="11" borderId="42" xfId="0" applyFont="1" applyFill="1" applyBorder="1" applyAlignment="1">
      <alignment horizontal="center" wrapText="1"/>
    </xf>
    <xf numFmtId="0" fontId="12" fillId="11" borderId="43" xfId="0" applyFont="1" applyFill="1" applyBorder="1" applyAlignment="1">
      <alignment horizontal="center" wrapText="1"/>
    </xf>
    <xf numFmtId="0" fontId="12" fillId="11" borderId="44" xfId="0" applyFont="1" applyFill="1" applyBorder="1" applyAlignment="1">
      <alignment horizontal="center" wrapText="1"/>
    </xf>
    <xf numFmtId="0" fontId="12" fillId="11" borderId="45" xfId="0" applyFont="1" applyFill="1" applyBorder="1" applyAlignment="1">
      <alignment horizontal="center" wrapText="1"/>
    </xf>
    <xf numFmtId="0" fontId="12" fillId="11" borderId="46" xfId="0" applyFont="1" applyFill="1" applyBorder="1" applyAlignment="1">
      <alignment horizontal="center" wrapText="1"/>
    </xf>
    <xf numFmtId="0" fontId="12" fillId="11" borderId="47" xfId="0" applyFont="1" applyFill="1" applyBorder="1" applyAlignment="1">
      <alignment horizontal="center" wrapText="1"/>
    </xf>
    <xf numFmtId="0" fontId="12" fillId="11" borderId="23" xfId="0" applyFont="1" applyFill="1" applyBorder="1" applyAlignment="1">
      <alignment horizontal="center" wrapText="1"/>
    </xf>
    <xf numFmtId="0" fontId="12" fillId="11" borderId="48" xfId="0" applyFont="1" applyFill="1" applyBorder="1" applyAlignment="1">
      <alignment horizontal="center" wrapText="1"/>
    </xf>
    <xf numFmtId="165" fontId="8" fillId="12" borderId="46" xfId="0" applyNumberFormat="1" applyFont="1" applyFill="1" applyBorder="1" applyAlignment="1">
      <alignment horizontal="center" vertical="center" wrapText="1"/>
    </xf>
    <xf numFmtId="165" fontId="8" fillId="12" borderId="48" xfId="0" applyNumberFormat="1" applyFont="1" applyFill="1" applyBorder="1" applyAlignment="1">
      <alignment horizontal="center" vertical="center" wrapText="1"/>
    </xf>
    <xf numFmtId="0" fontId="7" fillId="0" borderId="47" xfId="0" applyFont="1" applyBorder="1" applyAlignment="1">
      <alignment horizontal="center" wrapText="1"/>
    </xf>
    <xf numFmtId="0" fontId="7" fillId="0" borderId="23" xfId="0" applyFont="1" applyBorder="1" applyAlignment="1">
      <alignment horizontal="center" wrapText="1"/>
    </xf>
    <xf numFmtId="165" fontId="7" fillId="0" borderId="48" xfId="0" applyNumberFormat="1" applyFont="1" applyBorder="1" applyAlignment="1">
      <alignment horizontal="center" wrapText="1"/>
    </xf>
    <xf numFmtId="165" fontId="7" fillId="0" borderId="52" xfId="0" applyNumberFormat="1" applyFont="1" applyBorder="1" applyAlignment="1">
      <alignment horizontal="center" vertical="center" wrapText="1"/>
    </xf>
    <xf numFmtId="0" fontId="5" fillId="0" borderId="53" xfId="0" applyFont="1" applyBorder="1"/>
    <xf numFmtId="0" fontId="7" fillId="0" borderId="47" xfId="0" applyFont="1" applyBorder="1" applyAlignment="1">
      <alignment horizontal="center" vertical="center"/>
    </xf>
    <xf numFmtId="0" fontId="7" fillId="0" borderId="23" xfId="0" applyFont="1" applyBorder="1" applyAlignment="1">
      <alignment horizontal="center" vertical="center"/>
    </xf>
    <xf numFmtId="165" fontId="7" fillId="0" borderId="23" xfId="0" applyNumberFormat="1" applyFont="1" applyBorder="1" applyAlignment="1">
      <alignment horizontal="center" vertical="center"/>
    </xf>
    <xf numFmtId="165" fontId="7" fillId="0" borderId="48" xfId="0" applyNumberFormat="1" applyFont="1" applyBorder="1" applyAlignment="1">
      <alignment horizontal="center" vertical="center"/>
    </xf>
    <xf numFmtId="0" fontId="7" fillId="0" borderId="54" xfId="0" applyFont="1" applyBorder="1" applyAlignment="1">
      <alignment horizontal="center"/>
    </xf>
    <xf numFmtId="0" fontId="7" fillId="0" borderId="27" xfId="0" applyFont="1" applyBorder="1" applyAlignment="1">
      <alignment horizontal="center"/>
    </xf>
    <xf numFmtId="166" fontId="7" fillId="0" borderId="55" xfId="0" applyNumberFormat="1" applyFont="1" applyBorder="1" applyAlignment="1">
      <alignment horizontal="center"/>
    </xf>
    <xf numFmtId="165" fontId="7" fillId="0" borderId="56" xfId="0" applyNumberFormat="1" applyFont="1" applyBorder="1" applyAlignment="1">
      <alignment horizontal="center" vertical="center" wrapText="1"/>
    </xf>
    <xf numFmtId="165" fontId="8" fillId="12" borderId="48" xfId="0" applyNumberFormat="1" applyFont="1" applyFill="1" applyBorder="1" applyAlignment="1">
      <alignment horizontal="center" vertical="center"/>
    </xf>
    <xf numFmtId="165" fontId="8" fillId="12" borderId="46" xfId="0" applyNumberFormat="1" applyFont="1" applyFill="1" applyBorder="1" applyAlignment="1">
      <alignment horizontal="center" vertical="center"/>
    </xf>
    <xf numFmtId="165" fontId="13" fillId="3" borderId="48" xfId="0" applyNumberFormat="1" applyFont="1" applyFill="1" applyBorder="1" applyAlignment="1">
      <alignment horizontal="center" vertical="center"/>
    </xf>
    <xf numFmtId="0" fontId="7" fillId="0" borderId="58" xfId="0" applyFont="1" applyBorder="1" applyAlignment="1">
      <alignment horizontal="center" wrapText="1"/>
    </xf>
    <xf numFmtId="0" fontId="7" fillId="0" borderId="28" xfId="0" applyFont="1" applyBorder="1" applyAlignment="1">
      <alignment horizontal="center"/>
    </xf>
    <xf numFmtId="165" fontId="7" fillId="0" borderId="59" xfId="0" applyNumberFormat="1" applyFont="1" applyBorder="1" applyAlignment="1">
      <alignment horizontal="center"/>
    </xf>
    <xf numFmtId="165" fontId="7" fillId="0" borderId="46" xfId="0" applyNumberFormat="1" applyFont="1" applyBorder="1" applyAlignment="1">
      <alignment horizontal="center" vertical="center" wrapText="1"/>
    </xf>
    <xf numFmtId="0" fontId="7" fillId="0" borderId="60" xfId="0" applyFont="1" applyBorder="1" applyAlignment="1">
      <alignment horizontal="center" wrapText="1"/>
    </xf>
    <xf numFmtId="165" fontId="7" fillId="0" borderId="61" xfId="0" applyNumberFormat="1" applyFont="1" applyBorder="1" applyAlignment="1">
      <alignment horizontal="center" vertical="center" wrapText="1"/>
    </xf>
    <xf numFmtId="0" fontId="7" fillId="0" borderId="49" xfId="0" applyFont="1" applyBorder="1" applyAlignment="1">
      <alignment horizontal="center" wrapText="1"/>
    </xf>
    <xf numFmtId="0" fontId="7" fillId="0" borderId="23" xfId="0" applyFont="1" applyBorder="1" applyAlignment="1">
      <alignment horizontal="center"/>
    </xf>
    <xf numFmtId="165" fontId="7" fillId="0" borderId="0" xfId="0" applyNumberFormat="1" applyFont="1" applyAlignment="1">
      <alignment horizontal="center"/>
    </xf>
    <xf numFmtId="0" fontId="7" fillId="0" borderId="62" xfId="0" applyFont="1" applyBorder="1" applyAlignment="1">
      <alignment horizontal="center" vertical="center"/>
    </xf>
    <xf numFmtId="165" fontId="13" fillId="3" borderId="65" xfId="0" applyNumberFormat="1" applyFont="1" applyFill="1" applyBorder="1" applyAlignment="1">
      <alignment horizontal="center" vertical="center"/>
    </xf>
    <xf numFmtId="0" fontId="7" fillId="0" borderId="66" xfId="0" applyFont="1" applyBorder="1" applyAlignment="1">
      <alignment horizontal="center"/>
    </xf>
    <xf numFmtId="165" fontId="7" fillId="0" borderId="67" xfId="0" applyNumberFormat="1" applyFont="1" applyBorder="1" applyAlignment="1">
      <alignment horizontal="center" wrapText="1"/>
    </xf>
    <xf numFmtId="165" fontId="13" fillId="3" borderId="68" xfId="0" applyNumberFormat="1" applyFont="1" applyFill="1" applyBorder="1" applyAlignment="1">
      <alignment horizontal="center"/>
    </xf>
    <xf numFmtId="165" fontId="7" fillId="0" borderId="63" xfId="0" applyNumberFormat="1" applyFont="1" applyBorder="1" applyAlignment="1">
      <alignment horizontal="center"/>
    </xf>
    <xf numFmtId="165" fontId="8" fillId="12" borderId="72" xfId="0" applyNumberFormat="1" applyFont="1" applyFill="1" applyBorder="1" applyAlignment="1">
      <alignment horizontal="center" vertical="center"/>
    </xf>
    <xf numFmtId="0" fontId="7" fillId="0" borderId="69" xfId="0" applyFont="1" applyBorder="1" applyAlignment="1">
      <alignment horizontal="center" wrapText="1"/>
    </xf>
    <xf numFmtId="165" fontId="7" fillId="0" borderId="73" xfId="0" applyNumberFormat="1" applyFont="1" applyBorder="1" applyAlignment="1">
      <alignment horizontal="center"/>
    </xf>
    <xf numFmtId="165" fontId="7" fillId="0" borderId="61" xfId="0" applyNumberFormat="1" applyFont="1" applyBorder="1" applyAlignment="1">
      <alignment horizontal="center" vertical="center"/>
    </xf>
    <xf numFmtId="0" fontId="7" fillId="0" borderId="51" xfId="0" applyFont="1" applyBorder="1" applyAlignment="1">
      <alignment horizontal="center"/>
    </xf>
    <xf numFmtId="165" fontId="7" fillId="0" borderId="55" xfId="0" applyNumberFormat="1" applyFont="1" applyBorder="1" applyAlignment="1">
      <alignment horizontal="center"/>
    </xf>
    <xf numFmtId="0" fontId="7" fillId="0" borderId="74" xfId="0" applyFont="1" applyBorder="1" applyAlignment="1">
      <alignment horizontal="center" vertical="center"/>
    </xf>
    <xf numFmtId="165" fontId="13" fillId="3" borderId="77" xfId="0" applyNumberFormat="1" applyFont="1" applyFill="1" applyBorder="1" applyAlignment="1">
      <alignment horizontal="center" vertical="center"/>
    </xf>
    <xf numFmtId="0" fontId="7" fillId="0" borderId="47" xfId="0" applyFont="1" applyBorder="1" applyAlignment="1">
      <alignment horizontal="center"/>
    </xf>
    <xf numFmtId="165" fontId="7" fillId="0" borderId="57" xfId="0" applyNumberFormat="1" applyFont="1" applyBorder="1" applyAlignment="1">
      <alignment horizontal="center"/>
    </xf>
    <xf numFmtId="165" fontId="7" fillId="0" borderId="52" xfId="0" applyNumberFormat="1" applyFont="1" applyBorder="1" applyAlignment="1">
      <alignment horizontal="center" vertical="center"/>
    </xf>
    <xf numFmtId="0" fontId="8" fillId="0" borderId="0" xfId="0" applyFont="1" applyAlignment="1">
      <alignment horizontal="center" vertical="center"/>
    </xf>
    <xf numFmtId="165" fontId="8" fillId="0" borderId="0" xfId="0" applyNumberFormat="1" applyFont="1" applyAlignment="1">
      <alignment horizontal="center" vertical="center"/>
    </xf>
    <xf numFmtId="0" fontId="7" fillId="0" borderId="78" xfId="0" applyFont="1" applyBorder="1" applyAlignment="1">
      <alignment horizontal="center"/>
    </xf>
    <xf numFmtId="0" fontId="7" fillId="0" borderId="0" xfId="0" applyFont="1" applyAlignment="1">
      <alignment horizontal="center"/>
    </xf>
    <xf numFmtId="0" fontId="7" fillId="0" borderId="75" xfId="0" applyFont="1" applyBorder="1" applyAlignment="1">
      <alignment horizontal="center"/>
    </xf>
    <xf numFmtId="165" fontId="8" fillId="0" borderId="16" xfId="0" applyNumberFormat="1" applyFont="1" applyBorder="1" applyAlignment="1">
      <alignment horizontal="center" vertical="center"/>
    </xf>
    <xf numFmtId="165" fontId="8" fillId="12" borderId="80" xfId="0" applyNumberFormat="1" applyFont="1" applyFill="1" applyBorder="1" applyAlignment="1">
      <alignment horizontal="center" vertical="center"/>
    </xf>
    <xf numFmtId="0" fontId="7" fillId="0" borderId="81" xfId="0" applyFont="1" applyBorder="1" applyAlignment="1">
      <alignment horizontal="center"/>
    </xf>
    <xf numFmtId="0" fontId="9" fillId="10" borderId="46" xfId="0" applyFont="1" applyFill="1" applyBorder="1" applyAlignment="1">
      <alignment horizontal="center" vertical="center"/>
    </xf>
    <xf numFmtId="165" fontId="7" fillId="0" borderId="82" xfId="0" applyNumberFormat="1" applyFont="1" applyBorder="1" applyAlignment="1">
      <alignment horizontal="center"/>
    </xf>
    <xf numFmtId="165" fontId="7" fillId="0" borderId="83" xfId="0" applyNumberFormat="1" applyFont="1" applyBorder="1" applyAlignment="1">
      <alignment horizontal="center" vertical="center"/>
    </xf>
    <xf numFmtId="0" fontId="11" fillId="0" borderId="33" xfId="0" applyFont="1" applyBorder="1" applyAlignment="1">
      <alignment horizontal="center"/>
    </xf>
    <xf numFmtId="0" fontId="5" fillId="0" borderId="86" xfId="0" applyFont="1" applyBorder="1"/>
    <xf numFmtId="0" fontId="9" fillId="0" borderId="33" xfId="0" applyFont="1" applyBorder="1" applyAlignment="1">
      <alignment horizontal="center" vertical="center"/>
    </xf>
    <xf numFmtId="4" fontId="7" fillId="14" borderId="87" xfId="0" applyNumberFormat="1" applyFont="1" applyFill="1" applyBorder="1" applyAlignment="1">
      <alignment horizontal="center" vertical="center"/>
    </xf>
    <xf numFmtId="165" fontId="13" fillId="3" borderId="88" xfId="0" applyNumberFormat="1" applyFont="1" applyFill="1" applyBorder="1" applyAlignment="1">
      <alignment horizontal="center" vertical="center"/>
    </xf>
    <xf numFmtId="165" fontId="7" fillId="0" borderId="33" xfId="0" applyNumberFormat="1" applyFont="1" applyBorder="1" applyAlignment="1">
      <alignment horizontal="center" vertical="center"/>
    </xf>
    <xf numFmtId="0" fontId="7" fillId="0" borderId="49" xfId="0" applyFont="1" applyBorder="1" applyAlignment="1">
      <alignment horizontal="center" vertical="center" wrapText="1"/>
    </xf>
    <xf numFmtId="165" fontId="7" fillId="0" borderId="72" xfId="0" applyNumberFormat="1" applyFont="1" applyBorder="1" applyAlignment="1">
      <alignment horizontal="center"/>
    </xf>
    <xf numFmtId="0" fontId="5" fillId="0" borderId="14" xfId="0" applyFont="1" applyBorder="1"/>
    <xf numFmtId="0" fontId="7" fillId="0" borderId="49" xfId="0" applyFont="1" applyBorder="1" applyAlignment="1">
      <alignment horizontal="center" vertical="center"/>
    </xf>
    <xf numFmtId="0" fontId="7" fillId="0" borderId="89" xfId="0" applyFont="1" applyBorder="1" applyAlignment="1">
      <alignment horizontal="center" vertical="center"/>
    </xf>
    <xf numFmtId="165" fontId="13" fillId="3" borderId="90" xfId="0" applyNumberFormat="1" applyFont="1" applyFill="1" applyBorder="1" applyAlignment="1">
      <alignment horizontal="center" vertical="center"/>
    </xf>
    <xf numFmtId="0" fontId="5" fillId="0" borderId="5" xfId="0" applyFont="1" applyBorder="1"/>
    <xf numFmtId="0" fontId="9" fillId="12" borderId="58" xfId="0" applyFont="1" applyFill="1" applyBorder="1" applyAlignment="1">
      <alignment horizontal="center"/>
    </xf>
    <xf numFmtId="0" fontId="9" fillId="12" borderId="91" xfId="0" applyFont="1" applyFill="1" applyBorder="1" applyAlignment="1">
      <alignment horizontal="center"/>
    </xf>
    <xf numFmtId="165" fontId="9" fillId="12" borderId="46" xfId="0" applyNumberFormat="1" applyFont="1" applyFill="1" applyBorder="1" applyAlignment="1">
      <alignment horizontal="center"/>
    </xf>
    <xf numFmtId="0" fontId="5" fillId="0" borderId="4" xfId="0" applyFont="1" applyBorder="1"/>
    <xf numFmtId="0" fontId="9" fillId="5" borderId="46" xfId="0" applyFont="1" applyFill="1" applyBorder="1" applyAlignment="1">
      <alignment horizontal="center"/>
    </xf>
    <xf numFmtId="0" fontId="7" fillId="5" borderId="46" xfId="0" applyFont="1" applyFill="1" applyBorder="1" applyAlignment="1">
      <alignment horizontal="center"/>
    </xf>
    <xf numFmtId="0" fontId="5" fillId="0" borderId="6" xfId="0" applyFont="1" applyBorder="1"/>
    <xf numFmtId="0" fontId="7" fillId="0" borderId="25" xfId="0" applyFont="1" applyBorder="1" applyAlignment="1">
      <alignment horizontal="center"/>
    </xf>
    <xf numFmtId="4" fontId="7" fillId="0" borderId="25" xfId="0" applyNumberFormat="1" applyFont="1" applyBorder="1" applyAlignment="1">
      <alignment horizontal="center"/>
    </xf>
    <xf numFmtId="0" fontId="5" fillId="0" borderId="16" xfId="0" applyFont="1" applyBorder="1"/>
    <xf numFmtId="0" fontId="6" fillId="0" borderId="13" xfId="0" applyFont="1" applyBorder="1"/>
    <xf numFmtId="0" fontId="7" fillId="0" borderId="81" xfId="0" applyFont="1" applyBorder="1" applyAlignment="1">
      <alignment vertical="center"/>
    </xf>
    <xf numFmtId="0" fontId="9" fillId="0" borderId="93" xfId="0" applyFont="1" applyBorder="1" applyAlignment="1">
      <alignment horizontal="center" vertical="center"/>
    </xf>
    <xf numFmtId="0" fontId="9" fillId="0" borderId="73" xfId="0" applyFont="1" applyBorder="1" applyAlignment="1">
      <alignment horizontal="center" vertical="center"/>
    </xf>
    <xf numFmtId="164" fontId="9" fillId="0" borderId="47" xfId="0" applyNumberFormat="1" applyFont="1" applyBorder="1" applyAlignment="1">
      <alignment horizontal="center" vertical="center"/>
    </xf>
    <xf numFmtId="0" fontId="7" fillId="0" borderId="48" xfId="0" applyFont="1" applyBorder="1" applyAlignment="1">
      <alignment horizontal="center" vertical="center"/>
    </xf>
    <xf numFmtId="0" fontId="7" fillId="0" borderId="48" xfId="0" applyFont="1" applyBorder="1" applyAlignment="1">
      <alignment horizontal="left" vertical="center"/>
    </xf>
    <xf numFmtId="0" fontId="5" fillId="0" borderId="23" xfId="0" applyFont="1" applyBorder="1" applyAlignment="1">
      <alignment vertical="center"/>
    </xf>
    <xf numFmtId="164" fontId="9" fillId="0" borderId="74" xfId="0" applyNumberFormat="1" applyFont="1" applyBorder="1" applyAlignment="1">
      <alignment horizontal="center" vertical="center"/>
    </xf>
    <xf numFmtId="0" fontId="7" fillId="0" borderId="94" xfId="0" applyFont="1" applyBorder="1" applyAlignment="1">
      <alignment horizontal="center" vertical="center"/>
    </xf>
    <xf numFmtId="0" fontId="5" fillId="0" borderId="77" xfId="0" applyFont="1" applyBorder="1" applyAlignment="1">
      <alignment horizontal="left" vertical="center"/>
    </xf>
    <xf numFmtId="0" fontId="5" fillId="0" borderId="95" xfId="0" applyFont="1" applyBorder="1"/>
    <xf numFmtId="0" fontId="5" fillId="0" borderId="30" xfId="0" applyFont="1" applyBorder="1"/>
    <xf numFmtId="0" fontId="5" fillId="0" borderId="30" xfId="0" applyFont="1" applyBorder="1" applyAlignment="1">
      <alignment horizontal="center"/>
    </xf>
    <xf numFmtId="0" fontId="5" fillId="0" borderId="96" xfId="0" applyFont="1" applyBorder="1"/>
    <xf numFmtId="0" fontId="5" fillId="0" borderId="11" xfId="0" applyFont="1" applyBorder="1"/>
    <xf numFmtId="0" fontId="15" fillId="0" borderId="33" xfId="0" applyFont="1" applyBorder="1" applyAlignment="1">
      <alignment vertical="top" wrapText="1"/>
    </xf>
    <xf numFmtId="0" fontId="7" fillId="0" borderId="12" xfId="0" applyFont="1" applyBorder="1"/>
    <xf numFmtId="0" fontId="6" fillId="0" borderId="14" xfId="0" applyFont="1" applyBorder="1" applyAlignment="1">
      <alignment vertical="center"/>
    </xf>
    <xf numFmtId="0" fontId="5" fillId="0" borderId="14" xfId="0" applyFont="1" applyBorder="1" applyAlignment="1">
      <alignment vertical="center"/>
    </xf>
    <xf numFmtId="0" fontId="7" fillId="0" borderId="32" xfId="0" applyFont="1" applyBorder="1"/>
    <xf numFmtId="0" fontId="6" fillId="0" borderId="1" xfId="0" applyFont="1" applyBorder="1" applyAlignment="1">
      <alignment vertical="center"/>
    </xf>
    <xf numFmtId="0" fontId="5" fillId="0" borderId="1" xfId="0" applyFont="1" applyBorder="1" applyAlignment="1">
      <alignment vertical="center"/>
    </xf>
    <xf numFmtId="0" fontId="5" fillId="0" borderId="104" xfId="0" applyFont="1" applyBorder="1" applyAlignment="1">
      <alignment vertical="center"/>
    </xf>
    <xf numFmtId="0" fontId="7" fillId="0" borderId="33" xfId="0" applyFont="1" applyBorder="1"/>
    <xf numFmtId="0" fontId="9" fillId="0" borderId="51"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71" xfId="0" applyFont="1" applyBorder="1" applyAlignment="1">
      <alignment horizontal="center" vertical="center" wrapText="1"/>
    </xf>
    <xf numFmtId="0" fontId="7" fillId="0" borderId="6" xfId="0" applyFont="1" applyBorder="1"/>
    <xf numFmtId="0" fontId="7" fillId="0" borderId="25" xfId="0" applyFont="1" applyBorder="1" applyAlignment="1">
      <alignment horizontal="center" vertical="center" wrapText="1"/>
    </xf>
    <xf numFmtId="0" fontId="1" fillId="0" borderId="4" xfId="0" applyFont="1" applyBorder="1" applyAlignment="1">
      <alignment horizontal="center" vertical="center" wrapText="1"/>
    </xf>
    <xf numFmtId="0" fontId="2" fillId="0" borderId="5" xfId="0" applyFont="1" applyBorder="1"/>
    <xf numFmtId="0" fontId="2" fillId="0" borderId="6" xfId="0" applyFont="1" applyBorder="1"/>
    <xf numFmtId="0" fontId="2" fillId="0" borderId="7" xfId="0" applyFont="1" applyBorder="1"/>
    <xf numFmtId="0" fontId="0" fillId="0" borderId="0" xfId="0"/>
    <xf numFmtId="0" fontId="2" fillId="0" borderId="8" xfId="0" applyFont="1" applyBorder="1"/>
    <xf numFmtId="0" fontId="2" fillId="0" borderId="10" xfId="0" applyFont="1" applyBorder="1"/>
    <xf numFmtId="0" fontId="2" fillId="0" borderId="11" xfId="0" applyFont="1" applyBorder="1"/>
    <xf numFmtId="0" fontId="2" fillId="0" borderId="12" xfId="0" applyFont="1" applyBorder="1"/>
    <xf numFmtId="0" fontId="3" fillId="0" borderId="7" xfId="0" applyFont="1" applyBorder="1" applyAlignment="1">
      <alignment horizontal="center" vertical="top" wrapText="1"/>
    </xf>
    <xf numFmtId="0" fontId="4" fillId="0" borderId="7" xfId="0" applyFont="1" applyBorder="1" applyAlignment="1">
      <alignment horizontal="center" vertical="center" wrapText="1"/>
    </xf>
    <xf numFmtId="0" fontId="7" fillId="2" borderId="26" xfId="0" applyFont="1" applyFill="1" applyBorder="1" applyAlignment="1">
      <alignment horizontal="center" vertical="center" wrapText="1"/>
    </xf>
    <xf numFmtId="0" fontId="2" fillId="0" borderId="27" xfId="0" applyFont="1" applyBorder="1"/>
    <xf numFmtId="0" fontId="2" fillId="0" borderId="28" xfId="0" applyFont="1" applyBorder="1"/>
    <xf numFmtId="0" fontId="7" fillId="7" borderId="26" xfId="0" applyFont="1" applyFill="1" applyBorder="1" applyAlignment="1">
      <alignment horizontal="center" vertical="center" wrapText="1"/>
    </xf>
    <xf numFmtId="0" fontId="7" fillId="9" borderId="26" xfId="0" applyFont="1" applyFill="1" applyBorder="1" applyAlignment="1">
      <alignment horizontal="center" vertical="center" wrapText="1"/>
    </xf>
    <xf numFmtId="0" fontId="6" fillId="0" borderId="5" xfId="0" applyFont="1" applyBorder="1" applyAlignment="1">
      <alignment horizontal="left" vertical="center" wrapText="1"/>
    </xf>
    <xf numFmtId="0" fontId="1" fillId="0" borderId="24" xfId="0" applyFont="1" applyBorder="1" applyAlignment="1">
      <alignment horizontal="center" vertical="center" wrapText="1"/>
    </xf>
    <xf numFmtId="0" fontId="2" fillId="0" borderId="25" xfId="0" applyFont="1" applyBorder="1"/>
    <xf numFmtId="0" fontId="2" fillId="0" borderId="14" xfId="0" applyFont="1" applyBorder="1"/>
    <xf numFmtId="0" fontId="7" fillId="4" borderId="26" xfId="0" applyFont="1" applyFill="1" applyBorder="1" applyAlignment="1">
      <alignment horizontal="center" vertical="center" wrapText="1"/>
    </xf>
    <xf numFmtId="0" fontId="7" fillId="3" borderId="26" xfId="0" applyFont="1" applyFill="1" applyBorder="1" applyAlignment="1">
      <alignment horizontal="center" vertical="center" wrapText="1"/>
    </xf>
    <xf numFmtId="0" fontId="7" fillId="0" borderId="26" xfId="0" applyFont="1" applyBorder="1" applyAlignment="1">
      <alignment horizontal="center" vertical="center" wrapText="1"/>
    </xf>
    <xf numFmtId="0" fontId="7" fillId="5" borderId="26" xfId="0" applyFont="1" applyFill="1" applyBorder="1" applyAlignment="1">
      <alignment horizontal="center" vertical="center" wrapText="1"/>
    </xf>
    <xf numFmtId="0" fontId="7" fillId="6" borderId="26" xfId="0" applyFont="1" applyFill="1" applyBorder="1" applyAlignment="1">
      <alignment horizontal="center" vertical="center" wrapText="1"/>
    </xf>
    <xf numFmtId="0" fontId="7" fillId="8" borderId="26" xfId="0" applyFont="1" applyFill="1" applyBorder="1" applyAlignment="1">
      <alignment horizontal="center" vertical="center" wrapText="1"/>
    </xf>
    <xf numFmtId="0" fontId="10" fillId="0" borderId="20" xfId="0" applyFont="1" applyBorder="1"/>
    <xf numFmtId="0" fontId="2" fillId="0" borderId="22" xfId="0" applyFont="1" applyBorder="1"/>
    <xf numFmtId="0" fontId="2" fillId="0" borderId="18" xfId="0" applyFont="1" applyBorder="1"/>
    <xf numFmtId="0" fontId="11" fillId="10" borderId="36" xfId="0" applyFont="1" applyFill="1" applyBorder="1" applyAlignment="1">
      <alignment horizontal="center"/>
    </xf>
    <xf numFmtId="0" fontId="2" fillId="0" borderId="37" xfId="0" applyFont="1" applyBorder="1"/>
    <xf numFmtId="0" fontId="2" fillId="0" borderId="38" xfId="0" applyFont="1" applyBorder="1"/>
    <xf numFmtId="0" fontId="11" fillId="10" borderId="39" xfId="0" applyFont="1" applyFill="1" applyBorder="1" applyAlignment="1">
      <alignment horizontal="center" vertical="center"/>
    </xf>
    <xf numFmtId="0" fontId="2" fillId="0" borderId="40" xfId="0" applyFont="1" applyBorder="1"/>
    <xf numFmtId="0" fontId="2" fillId="0" borderId="41" xfId="0" applyFont="1" applyBorder="1"/>
    <xf numFmtId="0" fontId="8" fillId="12" borderId="36" xfId="0" applyFont="1" applyFill="1" applyBorder="1" applyAlignment="1">
      <alignment horizontal="center" wrapText="1"/>
    </xf>
    <xf numFmtId="0" fontId="8" fillId="12" borderId="49" xfId="0" applyFont="1" applyFill="1" applyBorder="1" applyAlignment="1">
      <alignment horizontal="center" wrapText="1"/>
    </xf>
    <xf numFmtId="0" fontId="2" fillId="0" borderId="50" xfId="0" applyFont="1" applyBorder="1"/>
    <xf numFmtId="0" fontId="2" fillId="0" borderId="51" xfId="0" applyFont="1" applyBorder="1"/>
    <xf numFmtId="0" fontId="8" fillId="12" borderId="49" xfId="0" applyFont="1" applyFill="1" applyBorder="1" applyAlignment="1">
      <alignment horizontal="center" vertical="center"/>
    </xf>
    <xf numFmtId="0" fontId="8" fillId="12" borderId="36" xfId="0" applyFont="1" applyFill="1" applyBorder="1" applyAlignment="1">
      <alignment horizontal="center" vertical="center"/>
    </xf>
    <xf numFmtId="0" fontId="7" fillId="0" borderId="57" xfId="0" applyFont="1" applyBorder="1" applyAlignment="1">
      <alignment horizontal="center" vertical="center"/>
    </xf>
    <xf numFmtId="0" fontId="7" fillId="0" borderId="63" xfId="0" applyFont="1" applyBorder="1" applyAlignment="1">
      <alignment horizontal="center" vertical="center"/>
    </xf>
    <xf numFmtId="0" fontId="2" fillId="0" borderId="64" xfId="0" applyFont="1" applyBorder="1"/>
    <xf numFmtId="0" fontId="8" fillId="12" borderId="69" xfId="0" applyFont="1" applyFill="1" applyBorder="1" applyAlignment="1">
      <alignment horizontal="center" vertical="center"/>
    </xf>
    <xf numFmtId="0" fontId="2" fillId="0" borderId="70" xfId="0" applyFont="1" applyBorder="1"/>
    <xf numFmtId="0" fontId="2" fillId="0" borderId="71" xfId="0" applyFont="1" applyBorder="1"/>
    <xf numFmtId="0" fontId="7" fillId="0" borderId="75" xfId="0" applyFont="1" applyBorder="1" applyAlignment="1">
      <alignment horizontal="center" vertical="center"/>
    </xf>
    <xf numFmtId="0" fontId="2" fillId="0" borderId="76" xfId="0" applyFont="1" applyBorder="1"/>
    <xf numFmtId="0" fontId="8" fillId="0" borderId="17" xfId="0" applyFont="1" applyBorder="1" applyAlignment="1">
      <alignment horizontal="center" vertical="center"/>
    </xf>
    <xf numFmtId="0" fontId="2" fillId="0" borderId="79" xfId="0" applyFont="1" applyBorder="1"/>
    <xf numFmtId="0" fontId="2" fillId="0" borderId="15" xfId="0" applyFont="1" applyBorder="1"/>
    <xf numFmtId="0" fontId="8" fillId="12" borderId="36" xfId="0" applyFont="1" applyFill="1" applyBorder="1" applyAlignment="1">
      <alignment horizontal="center"/>
    </xf>
    <xf numFmtId="0" fontId="14" fillId="11" borderId="36" xfId="0" applyFont="1" applyFill="1" applyBorder="1" applyAlignment="1">
      <alignment horizontal="center"/>
    </xf>
    <xf numFmtId="0" fontId="9" fillId="13" borderId="36" xfId="0" applyFont="1" applyFill="1" applyBorder="1" applyAlignment="1">
      <alignment horizontal="center" vertical="center"/>
    </xf>
    <xf numFmtId="165" fontId="7" fillId="0" borderId="84" xfId="0" applyNumberFormat="1" applyFont="1" applyBorder="1" applyAlignment="1">
      <alignment horizontal="center" vertical="center"/>
    </xf>
    <xf numFmtId="0" fontId="2" fillId="0" borderId="85" xfId="0" applyFont="1" applyBorder="1"/>
    <xf numFmtId="0" fontId="7" fillId="0" borderId="63" xfId="0" applyFont="1" applyBorder="1" applyAlignment="1">
      <alignment horizontal="center"/>
    </xf>
    <xf numFmtId="9" fontId="9" fillId="12" borderId="91" xfId="0" applyNumberFormat="1" applyFont="1" applyFill="1" applyBorder="1" applyAlignment="1">
      <alignment horizontal="center"/>
    </xf>
    <xf numFmtId="0" fontId="2" fillId="0" borderId="92" xfId="0" applyFont="1" applyBorder="1"/>
    <xf numFmtId="0" fontId="7" fillId="5" borderId="36" xfId="0" applyFont="1" applyFill="1" applyBorder="1" applyAlignment="1">
      <alignment horizontal="center"/>
    </xf>
    <xf numFmtId="0" fontId="7" fillId="0" borderId="57" xfId="0" applyFont="1" applyBorder="1" applyAlignment="1">
      <alignment horizontal="center"/>
    </xf>
    <xf numFmtId="4" fontId="8" fillId="12" borderId="36" xfId="0" applyNumberFormat="1" applyFont="1" applyFill="1" applyBorder="1" applyAlignment="1">
      <alignment horizontal="center"/>
    </xf>
    <xf numFmtId="0" fontId="7" fillId="0" borderId="26" xfId="0" applyFont="1" applyBorder="1" applyAlignment="1">
      <alignment horizontal="center" vertical="center"/>
    </xf>
    <xf numFmtId="0" fontId="7" fillId="0" borderId="65" xfId="0" applyFont="1" applyBorder="1" applyAlignment="1">
      <alignment horizontal="left" vertical="center"/>
    </xf>
    <xf numFmtId="0" fontId="2" fillId="0" borderId="72" xfId="0" applyFont="1" applyBorder="1"/>
    <xf numFmtId="0" fontId="6" fillId="0" borderId="17" xfId="0" applyFont="1" applyBorder="1"/>
    <xf numFmtId="0" fontId="7" fillId="15" borderId="84" xfId="0" applyFont="1" applyFill="1" applyBorder="1" applyAlignment="1">
      <alignment horizontal="center" vertical="center" wrapText="1"/>
    </xf>
    <xf numFmtId="0" fontId="2" fillId="0" borderId="97" xfId="0" applyFont="1" applyBorder="1"/>
    <xf numFmtId="0" fontId="2" fillId="0" borderId="66" xfId="0" applyFont="1" applyBorder="1"/>
    <xf numFmtId="0" fontId="7" fillId="0" borderId="84" xfId="0" applyFont="1" applyBorder="1" applyAlignment="1">
      <alignment vertical="top" wrapText="1"/>
    </xf>
    <xf numFmtId="0" fontId="2" fillId="0" borderId="98" xfId="0" applyFont="1" applyBorder="1"/>
    <xf numFmtId="0" fontId="2" fillId="0" borderId="101" xfId="0" applyFont="1" applyBorder="1"/>
    <xf numFmtId="0" fontId="2" fillId="0" borderId="102" xfId="0" applyFont="1" applyBorder="1"/>
    <xf numFmtId="0" fontId="2" fillId="0" borderId="103" xfId="0" applyFont="1" applyBorder="1"/>
    <xf numFmtId="0" fontId="15" fillId="15" borderId="99" xfId="0" applyFont="1" applyFill="1" applyBorder="1" applyAlignment="1">
      <alignment horizontal="center" vertical="center" wrapText="1"/>
    </xf>
    <xf numFmtId="0" fontId="2" fillId="0" borderId="100" xfId="0" applyFont="1" applyBorder="1"/>
    <xf numFmtId="0" fontId="20" fillId="0" borderId="21" xfId="1" applyFont="1" applyBorder="1"/>
    <xf numFmtId="0" fontId="20" fillId="0" borderId="15" xfId="1" applyFont="1" applyBorder="1"/>
    <xf numFmtId="0" fontId="21" fillId="0" borderId="21" xfId="0" applyFont="1" applyBorder="1"/>
  </cellXfs>
  <cellStyles count="2">
    <cellStyle name="Hiperligaçã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customschemas.google.com/relationships/workbookmetadata" Target="metadata"/><Relationship Id="rId5" Type="http://schemas.openxmlformats.org/officeDocument/2006/relationships/worksheet" Target="worksheets/sheet5.xml"/><Relationship Id="rId15" Type="http://schemas.openxmlformats.org/officeDocument/2006/relationships/calcChain" Target="calcChain.xml"/><Relationship Id="rId4" Type="http://schemas.openxmlformats.org/officeDocument/2006/relationships/worksheet" Target="worksheets/sheet4.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1</xdr:row>
      <xdr:rowOff>0</xdr:rowOff>
    </xdr:from>
    <xdr:ext cx="800100" cy="2000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competitions@elsa.org"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files.elsa.org/Welfare/Code_of_Conduct_of_ELSA_LXXXVII_ICM_Malta.pdf" TargetMode="External"/><Relationship Id="rId2" Type="http://schemas.openxmlformats.org/officeDocument/2006/relationships/hyperlink" Target="https://files.elsa.org/C/JHJMCC_22nd_edition_RR_Quality_Standards.pdf" TargetMode="External"/><Relationship Id="rId1" Type="http://schemas.openxmlformats.org/officeDocument/2006/relationships/hyperlink" Target="http://files.elsa.org/C/JHJMCC_25th_Edition_RR_Hosting_Agreement_26_27.docx" TargetMode="External"/><Relationship Id="rId5" Type="http://schemas.openxmlformats.org/officeDocument/2006/relationships/hyperlink" Target="https://files.elsa.org/C/JHJMCC_General_Outline_24th_Edition.pdf" TargetMode="External"/><Relationship Id="rId4" Type="http://schemas.openxmlformats.org/officeDocument/2006/relationships/hyperlink" Target="https://files.elsa.org/C/JHJMCC_Regional_Rounds_Hosting_Handbook_23rd_edit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7"/>
  <sheetViews>
    <sheetView tabSelected="1" topLeftCell="A10" workbookViewId="0">
      <selection activeCell="R33" sqref="R33"/>
    </sheetView>
  </sheetViews>
  <sheetFormatPr baseColWidth="10" defaultColWidth="14.5" defaultRowHeight="15" customHeight="1" x14ac:dyDescent="0.2"/>
  <cols>
    <col min="1" max="1" width="4.5" customWidth="1"/>
    <col min="2" max="15" width="13" customWidth="1"/>
    <col min="16" max="16" width="4.5" customWidth="1"/>
  </cols>
  <sheetData>
    <row r="1" spans="1:16" ht="22.5" customHeight="1" x14ac:dyDescent="0.2">
      <c r="A1" s="1"/>
      <c r="B1" s="2"/>
      <c r="C1" s="2"/>
      <c r="D1" s="2"/>
      <c r="E1" s="2"/>
      <c r="F1" s="2"/>
      <c r="G1" s="2"/>
      <c r="H1" s="2"/>
      <c r="I1" s="3"/>
      <c r="J1" s="3"/>
      <c r="K1" s="3"/>
      <c r="L1" s="3"/>
      <c r="M1" s="3"/>
      <c r="N1" s="3"/>
      <c r="O1" s="3"/>
      <c r="P1" s="4"/>
    </row>
    <row r="2" spans="1:16" ht="15.75" customHeight="1" x14ac:dyDescent="0.2">
      <c r="A2" s="5"/>
      <c r="B2" s="157"/>
      <c r="C2" s="158"/>
      <c r="D2" s="158"/>
      <c r="E2" s="158"/>
      <c r="F2" s="158"/>
      <c r="G2" s="158"/>
      <c r="H2" s="158"/>
      <c r="I2" s="158"/>
      <c r="J2" s="158"/>
      <c r="K2" s="158"/>
      <c r="L2" s="158"/>
      <c r="M2" s="158"/>
      <c r="N2" s="158"/>
      <c r="O2" s="159"/>
      <c r="P2" s="4"/>
    </row>
    <row r="3" spans="1:16" ht="15.75" customHeight="1" x14ac:dyDescent="0.2">
      <c r="A3" s="5"/>
      <c r="B3" s="160"/>
      <c r="C3" s="161"/>
      <c r="D3" s="161"/>
      <c r="E3" s="161"/>
      <c r="F3" s="161"/>
      <c r="G3" s="161"/>
      <c r="H3" s="161"/>
      <c r="I3" s="161"/>
      <c r="J3" s="161"/>
      <c r="K3" s="161"/>
      <c r="L3" s="161"/>
      <c r="M3" s="161"/>
      <c r="N3" s="161"/>
      <c r="O3" s="162"/>
      <c r="P3" s="4"/>
    </row>
    <row r="4" spans="1:16" ht="15.75" customHeight="1" x14ac:dyDescent="0.2">
      <c r="A4" s="5"/>
      <c r="B4" s="160"/>
      <c r="C4" s="161"/>
      <c r="D4" s="161"/>
      <c r="E4" s="161"/>
      <c r="F4" s="161"/>
      <c r="G4" s="161"/>
      <c r="H4" s="161"/>
      <c r="I4" s="161"/>
      <c r="J4" s="161"/>
      <c r="K4" s="161"/>
      <c r="L4" s="161"/>
      <c r="M4" s="161"/>
      <c r="N4" s="161"/>
      <c r="O4" s="162"/>
      <c r="P4" s="4"/>
    </row>
    <row r="5" spans="1:16" ht="15.75" customHeight="1" x14ac:dyDescent="0.2">
      <c r="A5" s="5"/>
      <c r="B5" s="160"/>
      <c r="C5" s="161"/>
      <c r="D5" s="161"/>
      <c r="E5" s="161"/>
      <c r="F5" s="161"/>
      <c r="G5" s="161"/>
      <c r="H5" s="161"/>
      <c r="I5" s="161"/>
      <c r="J5" s="161"/>
      <c r="K5" s="161"/>
      <c r="L5" s="161"/>
      <c r="M5" s="161"/>
      <c r="N5" s="161"/>
      <c r="O5" s="162"/>
      <c r="P5" s="4"/>
    </row>
    <row r="6" spans="1:16" ht="15.75" customHeight="1" x14ac:dyDescent="0.2">
      <c r="A6" s="5"/>
      <c r="B6" s="160"/>
      <c r="C6" s="161"/>
      <c r="D6" s="161"/>
      <c r="E6" s="161"/>
      <c r="F6" s="161"/>
      <c r="G6" s="161"/>
      <c r="H6" s="161"/>
      <c r="I6" s="161"/>
      <c r="J6" s="161"/>
      <c r="K6" s="161"/>
      <c r="L6" s="161"/>
      <c r="M6" s="161"/>
      <c r="N6" s="161"/>
      <c r="O6" s="162"/>
      <c r="P6" s="4"/>
    </row>
    <row r="7" spans="1:16" ht="15.75" customHeight="1" x14ac:dyDescent="0.2">
      <c r="A7" s="5"/>
      <c r="B7" s="160"/>
      <c r="C7" s="161"/>
      <c r="D7" s="161"/>
      <c r="E7" s="161"/>
      <c r="F7" s="161"/>
      <c r="G7" s="161"/>
      <c r="H7" s="161"/>
      <c r="I7" s="161"/>
      <c r="J7" s="161"/>
      <c r="K7" s="161"/>
      <c r="L7" s="161"/>
      <c r="M7" s="161"/>
      <c r="N7" s="161"/>
      <c r="O7" s="162"/>
      <c r="P7" s="4"/>
    </row>
    <row r="8" spans="1:16" ht="15.75" customHeight="1" x14ac:dyDescent="0.2">
      <c r="A8" s="5"/>
      <c r="B8" s="160"/>
      <c r="C8" s="161"/>
      <c r="D8" s="161"/>
      <c r="E8" s="161"/>
      <c r="F8" s="161"/>
      <c r="G8" s="161"/>
      <c r="H8" s="161"/>
      <c r="I8" s="161"/>
      <c r="J8" s="161"/>
      <c r="K8" s="161"/>
      <c r="L8" s="161"/>
      <c r="M8" s="161"/>
      <c r="N8" s="161"/>
      <c r="O8" s="162"/>
      <c r="P8" s="4"/>
    </row>
    <row r="9" spans="1:16" ht="15.75" customHeight="1" x14ac:dyDescent="0.2">
      <c r="A9" s="5"/>
      <c r="B9" s="160"/>
      <c r="C9" s="161"/>
      <c r="D9" s="161"/>
      <c r="E9" s="161"/>
      <c r="F9" s="161"/>
      <c r="G9" s="161"/>
      <c r="H9" s="161"/>
      <c r="I9" s="161"/>
      <c r="J9" s="161"/>
      <c r="K9" s="161"/>
      <c r="L9" s="161"/>
      <c r="M9" s="161"/>
      <c r="N9" s="161"/>
      <c r="O9" s="162"/>
      <c r="P9" s="4"/>
    </row>
    <row r="10" spans="1:16" ht="15.75" customHeight="1" x14ac:dyDescent="0.2">
      <c r="A10" s="5"/>
      <c r="B10" s="160"/>
      <c r="C10" s="161"/>
      <c r="D10" s="161"/>
      <c r="E10" s="161"/>
      <c r="F10" s="161"/>
      <c r="G10" s="161"/>
      <c r="H10" s="161"/>
      <c r="I10" s="161"/>
      <c r="J10" s="161"/>
      <c r="K10" s="161"/>
      <c r="L10" s="161"/>
      <c r="M10" s="161"/>
      <c r="N10" s="161"/>
      <c r="O10" s="162"/>
      <c r="P10" s="4"/>
    </row>
    <row r="11" spans="1:16" ht="15.75" customHeight="1" x14ac:dyDescent="0.2">
      <c r="A11" s="5"/>
      <c r="B11" s="160"/>
      <c r="C11" s="161"/>
      <c r="D11" s="161"/>
      <c r="E11" s="161"/>
      <c r="F11" s="161"/>
      <c r="G11" s="161"/>
      <c r="H11" s="161"/>
      <c r="I11" s="161"/>
      <c r="J11" s="161"/>
      <c r="K11" s="161"/>
      <c r="L11" s="161"/>
      <c r="M11" s="161"/>
      <c r="N11" s="161"/>
      <c r="O11" s="162"/>
      <c r="P11" s="4"/>
    </row>
    <row r="12" spans="1:16" ht="15.75" customHeight="1" x14ac:dyDescent="0.2">
      <c r="A12" s="5"/>
      <c r="B12" s="160"/>
      <c r="C12" s="161"/>
      <c r="D12" s="161"/>
      <c r="E12" s="161"/>
      <c r="F12" s="161"/>
      <c r="G12" s="161"/>
      <c r="H12" s="161"/>
      <c r="I12" s="161"/>
      <c r="J12" s="161"/>
      <c r="K12" s="161"/>
      <c r="L12" s="161"/>
      <c r="M12" s="161"/>
      <c r="N12" s="161"/>
      <c r="O12" s="162"/>
      <c r="P12" s="4"/>
    </row>
    <row r="13" spans="1:16" ht="15.75" customHeight="1" x14ac:dyDescent="0.2">
      <c r="A13" s="5"/>
      <c r="B13" s="160"/>
      <c r="C13" s="161"/>
      <c r="D13" s="161"/>
      <c r="E13" s="161"/>
      <c r="F13" s="161"/>
      <c r="G13" s="161"/>
      <c r="H13" s="161"/>
      <c r="I13" s="161"/>
      <c r="J13" s="161"/>
      <c r="K13" s="161"/>
      <c r="L13" s="161"/>
      <c r="M13" s="161"/>
      <c r="N13" s="161"/>
      <c r="O13" s="162"/>
      <c r="P13" s="6"/>
    </row>
    <row r="14" spans="1:16" ht="15.75" customHeight="1" x14ac:dyDescent="0.2">
      <c r="A14" s="5"/>
      <c r="B14" s="160"/>
      <c r="C14" s="161"/>
      <c r="D14" s="161"/>
      <c r="E14" s="161"/>
      <c r="F14" s="161"/>
      <c r="G14" s="161"/>
      <c r="H14" s="161"/>
      <c r="I14" s="161"/>
      <c r="J14" s="161"/>
      <c r="K14" s="161"/>
      <c r="L14" s="161"/>
      <c r="M14" s="161"/>
      <c r="N14" s="161"/>
      <c r="O14" s="162"/>
      <c r="P14" s="6"/>
    </row>
    <row r="15" spans="1:16" ht="15.75" customHeight="1" x14ac:dyDescent="0.2">
      <c r="A15" s="5"/>
      <c r="B15" s="160"/>
      <c r="C15" s="161"/>
      <c r="D15" s="161"/>
      <c r="E15" s="161"/>
      <c r="F15" s="161"/>
      <c r="G15" s="161"/>
      <c r="H15" s="161"/>
      <c r="I15" s="161"/>
      <c r="J15" s="161"/>
      <c r="K15" s="161"/>
      <c r="L15" s="161"/>
      <c r="M15" s="161"/>
      <c r="N15" s="161"/>
      <c r="O15" s="162"/>
      <c r="P15" s="6"/>
    </row>
    <row r="16" spans="1:16" ht="15.75" customHeight="1" x14ac:dyDescent="0.2">
      <c r="A16" s="5"/>
      <c r="B16" s="160"/>
      <c r="C16" s="161"/>
      <c r="D16" s="161"/>
      <c r="E16" s="161"/>
      <c r="F16" s="161"/>
      <c r="G16" s="161"/>
      <c r="H16" s="161"/>
      <c r="I16" s="161"/>
      <c r="J16" s="161"/>
      <c r="K16" s="161"/>
      <c r="L16" s="161"/>
      <c r="M16" s="161"/>
      <c r="N16" s="161"/>
      <c r="O16" s="162"/>
      <c r="P16" s="6"/>
    </row>
    <row r="17" spans="1:16" ht="15.75" customHeight="1" x14ac:dyDescent="0.2">
      <c r="A17" s="5"/>
      <c r="B17" s="163"/>
      <c r="C17" s="164"/>
      <c r="D17" s="164"/>
      <c r="E17" s="164"/>
      <c r="F17" s="164"/>
      <c r="G17" s="164"/>
      <c r="H17" s="164"/>
      <c r="I17" s="164"/>
      <c r="J17" s="164"/>
      <c r="K17" s="164"/>
      <c r="L17" s="164"/>
      <c r="M17" s="164"/>
      <c r="N17" s="164"/>
      <c r="O17" s="165"/>
      <c r="P17" s="6"/>
    </row>
    <row r="18" spans="1:16" ht="22.5" customHeight="1" x14ac:dyDescent="0.2">
      <c r="A18" s="5"/>
      <c r="B18" s="7"/>
      <c r="C18" s="7"/>
      <c r="D18" s="7"/>
      <c r="E18" s="7"/>
      <c r="F18" s="7"/>
      <c r="G18" s="7"/>
      <c r="H18" s="7"/>
      <c r="I18" s="7"/>
      <c r="J18" s="7"/>
      <c r="K18" s="7"/>
      <c r="L18" s="7"/>
      <c r="M18" s="7"/>
      <c r="N18" s="7"/>
      <c r="O18" s="7"/>
      <c r="P18" s="6"/>
    </row>
    <row r="19" spans="1:16" ht="15.75" customHeight="1" x14ac:dyDescent="0.2">
      <c r="A19" s="5"/>
      <c r="B19" s="166" t="s">
        <v>144</v>
      </c>
      <c r="C19" s="161"/>
      <c r="D19" s="161"/>
      <c r="E19" s="161"/>
      <c r="F19" s="161"/>
      <c r="G19" s="161"/>
      <c r="H19" s="161"/>
      <c r="I19" s="161"/>
      <c r="J19" s="161"/>
      <c r="K19" s="161"/>
      <c r="L19" s="161"/>
      <c r="M19" s="161"/>
      <c r="N19" s="161"/>
      <c r="O19" s="162"/>
      <c r="P19" s="4"/>
    </row>
    <row r="20" spans="1:16" ht="15.75" customHeight="1" x14ac:dyDescent="0.2">
      <c r="A20" s="5"/>
      <c r="B20" s="160"/>
      <c r="C20" s="161"/>
      <c r="D20" s="161"/>
      <c r="E20" s="161"/>
      <c r="F20" s="161"/>
      <c r="G20" s="161"/>
      <c r="H20" s="161"/>
      <c r="I20" s="161"/>
      <c r="J20" s="161"/>
      <c r="K20" s="161"/>
      <c r="L20" s="161"/>
      <c r="M20" s="161"/>
      <c r="N20" s="161"/>
      <c r="O20" s="162"/>
      <c r="P20" s="4"/>
    </row>
    <row r="21" spans="1:16" ht="15.75" customHeight="1" x14ac:dyDescent="0.2">
      <c r="A21" s="5"/>
      <c r="B21" s="160"/>
      <c r="C21" s="161"/>
      <c r="D21" s="161"/>
      <c r="E21" s="161"/>
      <c r="F21" s="161"/>
      <c r="G21" s="161"/>
      <c r="H21" s="161"/>
      <c r="I21" s="161"/>
      <c r="J21" s="161"/>
      <c r="K21" s="161"/>
      <c r="L21" s="161"/>
      <c r="M21" s="161"/>
      <c r="N21" s="161"/>
      <c r="O21" s="162"/>
      <c r="P21" s="4"/>
    </row>
    <row r="22" spans="1:16" ht="15.75" customHeight="1" x14ac:dyDescent="0.2">
      <c r="A22" s="5"/>
      <c r="B22" s="160"/>
      <c r="C22" s="161"/>
      <c r="D22" s="161"/>
      <c r="E22" s="161"/>
      <c r="F22" s="161"/>
      <c r="G22" s="161"/>
      <c r="H22" s="161"/>
      <c r="I22" s="161"/>
      <c r="J22" s="161"/>
      <c r="K22" s="161"/>
      <c r="L22" s="161"/>
      <c r="M22" s="161"/>
      <c r="N22" s="161"/>
      <c r="O22" s="162"/>
      <c r="P22" s="4"/>
    </row>
    <row r="23" spans="1:16" ht="15.75" customHeight="1" x14ac:dyDescent="0.2">
      <c r="A23" s="5"/>
      <c r="B23" s="160"/>
      <c r="C23" s="161"/>
      <c r="D23" s="161"/>
      <c r="E23" s="161"/>
      <c r="F23" s="161"/>
      <c r="G23" s="161"/>
      <c r="H23" s="161"/>
      <c r="I23" s="161"/>
      <c r="J23" s="161"/>
      <c r="K23" s="161"/>
      <c r="L23" s="161"/>
      <c r="M23" s="161"/>
      <c r="N23" s="161"/>
      <c r="O23" s="162"/>
      <c r="P23" s="4"/>
    </row>
    <row r="24" spans="1:16" ht="15.75" customHeight="1" x14ac:dyDescent="0.2">
      <c r="A24" s="5"/>
      <c r="B24" s="160"/>
      <c r="C24" s="161"/>
      <c r="D24" s="161"/>
      <c r="E24" s="161"/>
      <c r="F24" s="161"/>
      <c r="G24" s="161"/>
      <c r="H24" s="161"/>
      <c r="I24" s="161"/>
      <c r="J24" s="161"/>
      <c r="K24" s="161"/>
      <c r="L24" s="161"/>
      <c r="M24" s="161"/>
      <c r="N24" s="161"/>
      <c r="O24" s="162"/>
      <c r="P24" s="4"/>
    </row>
    <row r="25" spans="1:16" ht="15.75" customHeight="1" x14ac:dyDescent="0.2">
      <c r="A25" s="5"/>
      <c r="B25" s="160"/>
      <c r="C25" s="161"/>
      <c r="D25" s="161"/>
      <c r="E25" s="161"/>
      <c r="F25" s="161"/>
      <c r="G25" s="161"/>
      <c r="H25" s="161"/>
      <c r="I25" s="161"/>
      <c r="J25" s="161"/>
      <c r="K25" s="161"/>
      <c r="L25" s="161"/>
      <c r="M25" s="161"/>
      <c r="N25" s="161"/>
      <c r="O25" s="162"/>
      <c r="P25" s="4"/>
    </row>
    <row r="26" spans="1:16" ht="15.75" customHeight="1" x14ac:dyDescent="0.2">
      <c r="A26" s="5"/>
      <c r="B26" s="160"/>
      <c r="C26" s="161"/>
      <c r="D26" s="161"/>
      <c r="E26" s="161"/>
      <c r="F26" s="161"/>
      <c r="G26" s="161"/>
      <c r="H26" s="161"/>
      <c r="I26" s="161"/>
      <c r="J26" s="161"/>
      <c r="K26" s="161"/>
      <c r="L26" s="161"/>
      <c r="M26" s="161"/>
      <c r="N26" s="161"/>
      <c r="O26" s="162"/>
      <c r="P26" s="4"/>
    </row>
    <row r="27" spans="1:16" ht="15.75" customHeight="1" x14ac:dyDescent="0.2">
      <c r="A27" s="5"/>
      <c r="B27" s="160"/>
      <c r="C27" s="161"/>
      <c r="D27" s="161"/>
      <c r="E27" s="161"/>
      <c r="F27" s="161"/>
      <c r="G27" s="161"/>
      <c r="H27" s="161"/>
      <c r="I27" s="161"/>
      <c r="J27" s="161"/>
      <c r="K27" s="161"/>
      <c r="L27" s="161"/>
      <c r="M27" s="161"/>
      <c r="N27" s="161"/>
      <c r="O27" s="162"/>
      <c r="P27" s="4"/>
    </row>
    <row r="28" spans="1:16" ht="15.75" customHeight="1" x14ac:dyDescent="0.2">
      <c r="A28" s="5"/>
      <c r="B28" s="160"/>
      <c r="C28" s="161"/>
      <c r="D28" s="161"/>
      <c r="E28" s="161"/>
      <c r="F28" s="161"/>
      <c r="G28" s="161"/>
      <c r="H28" s="161"/>
      <c r="I28" s="161"/>
      <c r="J28" s="161"/>
      <c r="K28" s="161"/>
      <c r="L28" s="161"/>
      <c r="M28" s="161"/>
      <c r="N28" s="161"/>
      <c r="O28" s="162"/>
      <c r="P28" s="4"/>
    </row>
    <row r="29" spans="1:16" ht="15.75" customHeight="1" x14ac:dyDescent="0.2">
      <c r="A29" s="5"/>
      <c r="B29" s="160"/>
      <c r="C29" s="161"/>
      <c r="D29" s="161"/>
      <c r="E29" s="161"/>
      <c r="F29" s="161"/>
      <c r="G29" s="161"/>
      <c r="H29" s="161"/>
      <c r="I29" s="161"/>
      <c r="J29" s="161"/>
      <c r="K29" s="161"/>
      <c r="L29" s="161"/>
      <c r="M29" s="161"/>
      <c r="N29" s="161"/>
      <c r="O29" s="162"/>
      <c r="P29" s="4"/>
    </row>
    <row r="30" spans="1:16" ht="15.75" customHeight="1" x14ac:dyDescent="0.2">
      <c r="A30" s="5"/>
      <c r="B30" s="160"/>
      <c r="C30" s="161"/>
      <c r="D30" s="161"/>
      <c r="E30" s="161"/>
      <c r="F30" s="161"/>
      <c r="G30" s="161"/>
      <c r="H30" s="161"/>
      <c r="I30" s="161"/>
      <c r="J30" s="161"/>
      <c r="K30" s="161"/>
      <c r="L30" s="161"/>
      <c r="M30" s="161"/>
      <c r="N30" s="161"/>
      <c r="O30" s="162"/>
      <c r="P30" s="4"/>
    </row>
    <row r="31" spans="1:16" ht="15.75" customHeight="1" x14ac:dyDescent="0.2">
      <c r="A31" s="5"/>
      <c r="B31" s="160"/>
      <c r="C31" s="161"/>
      <c r="D31" s="161"/>
      <c r="E31" s="161"/>
      <c r="F31" s="161"/>
      <c r="G31" s="161"/>
      <c r="H31" s="161"/>
      <c r="I31" s="161"/>
      <c r="J31" s="161"/>
      <c r="K31" s="161"/>
      <c r="L31" s="161"/>
      <c r="M31" s="161"/>
      <c r="N31" s="161"/>
      <c r="O31" s="162"/>
      <c r="P31" s="4"/>
    </row>
    <row r="32" spans="1:16" ht="15.75" customHeight="1" x14ac:dyDescent="0.2">
      <c r="A32" s="5"/>
      <c r="B32" s="160"/>
      <c r="C32" s="161"/>
      <c r="D32" s="161"/>
      <c r="E32" s="161"/>
      <c r="F32" s="161"/>
      <c r="G32" s="161"/>
      <c r="H32" s="161"/>
      <c r="I32" s="161"/>
      <c r="J32" s="161"/>
      <c r="K32" s="161"/>
      <c r="L32" s="161"/>
      <c r="M32" s="161"/>
      <c r="N32" s="161"/>
      <c r="O32" s="162"/>
      <c r="P32" s="4"/>
    </row>
    <row r="33" spans="1:16" ht="15.75" customHeight="1" x14ac:dyDescent="0.2">
      <c r="A33" s="5"/>
      <c r="B33" s="163"/>
      <c r="C33" s="164"/>
      <c r="D33" s="164"/>
      <c r="E33" s="164"/>
      <c r="F33" s="164"/>
      <c r="G33" s="164"/>
      <c r="H33" s="164"/>
      <c r="I33" s="164"/>
      <c r="J33" s="164"/>
      <c r="K33" s="164"/>
      <c r="L33" s="164"/>
      <c r="M33" s="164"/>
      <c r="N33" s="164"/>
      <c r="O33" s="165"/>
      <c r="P33" s="4"/>
    </row>
    <row r="34" spans="1:16" ht="15.75" customHeight="1" x14ac:dyDescent="0.2">
      <c r="A34" s="5"/>
      <c r="B34" s="8"/>
      <c r="C34" s="8"/>
      <c r="D34" s="8"/>
      <c r="E34" s="8"/>
      <c r="F34" s="8"/>
      <c r="G34" s="167" t="s">
        <v>143</v>
      </c>
      <c r="H34" s="161"/>
      <c r="I34" s="161"/>
      <c r="J34" s="162"/>
      <c r="K34" s="9"/>
      <c r="L34" s="9"/>
      <c r="M34" s="9"/>
      <c r="N34" s="9"/>
      <c r="O34" s="9"/>
      <c r="P34" s="4"/>
    </row>
    <row r="35" spans="1:16" ht="15.75" customHeight="1" x14ac:dyDescent="0.2">
      <c r="A35" s="5"/>
      <c r="B35" s="8"/>
      <c r="C35" s="8"/>
      <c r="D35" s="8"/>
      <c r="E35" s="8"/>
      <c r="F35" s="8"/>
      <c r="G35" s="160"/>
      <c r="H35" s="161"/>
      <c r="I35" s="161"/>
      <c r="J35" s="162"/>
      <c r="K35" s="9"/>
      <c r="L35" s="9"/>
      <c r="M35" s="9"/>
      <c r="N35" s="9"/>
      <c r="O35" s="9"/>
      <c r="P35" s="4"/>
    </row>
    <row r="36" spans="1:16" ht="15.75" customHeight="1" x14ac:dyDescent="0.2">
      <c r="A36" s="5"/>
      <c r="B36" s="8"/>
      <c r="C36" s="8"/>
      <c r="D36" s="8"/>
      <c r="E36" s="8"/>
      <c r="F36" s="8"/>
      <c r="G36" s="163"/>
      <c r="H36" s="164"/>
      <c r="I36" s="164"/>
      <c r="J36" s="165"/>
      <c r="K36" s="9"/>
      <c r="L36" s="9"/>
      <c r="M36" s="9"/>
      <c r="N36" s="9"/>
      <c r="O36" s="9"/>
      <c r="P36" s="4"/>
    </row>
    <row r="37" spans="1:16" ht="22.5" customHeight="1" x14ac:dyDescent="0.2">
      <c r="A37" s="1"/>
      <c r="B37" s="2"/>
      <c r="C37" s="2"/>
      <c r="D37" s="2"/>
      <c r="E37" s="2"/>
      <c r="F37" s="2"/>
      <c r="G37" s="2"/>
      <c r="H37" s="2"/>
      <c r="I37" s="3"/>
      <c r="J37" s="3"/>
      <c r="K37" s="3"/>
      <c r="L37" s="3"/>
      <c r="M37" s="3"/>
      <c r="N37" s="3"/>
      <c r="O37" s="3"/>
      <c r="P37" s="4"/>
    </row>
  </sheetData>
  <mergeCells count="3">
    <mergeCell ref="B2:O17"/>
    <mergeCell ref="B19:O33"/>
    <mergeCell ref="G34:J36"/>
  </mergeCells>
  <hyperlinks>
    <hyperlink ref="B19" r:id="rId1" display="Dear Organiser,_x000a__x000a_I wanted to take a moment to extend my heartfelt gratitude for opening this form and considering hosting the Regional Round of the 24th edition of the John H. Jackson Moot Court Competition. _x000a__x000a_Hosting such an event requires significant ef" xr:uid="{00000000-0004-0000-0000-000000000000}"/>
  </hyperlinks>
  <pageMargins left="0.7" right="0.7" top="0.75" bottom="0.75" header="0" footer="0"/>
  <pageSetup paperSize="9" orientation="portrait"/>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9"/>
  <sheetViews>
    <sheetView workbookViewId="0">
      <selection activeCell="B20" sqref="B20"/>
    </sheetView>
  </sheetViews>
  <sheetFormatPr baseColWidth="10" defaultColWidth="14.5" defaultRowHeight="15" customHeight="1" x14ac:dyDescent="0.2"/>
  <cols>
    <col min="1" max="1" width="4.5" customWidth="1"/>
    <col min="2" max="2" width="100.1640625" customWidth="1"/>
    <col min="3" max="3" width="4.5" customWidth="1"/>
  </cols>
  <sheetData>
    <row r="1" spans="1:3" ht="22.5" customHeight="1" x14ac:dyDescent="0.25">
      <c r="A1" s="10"/>
      <c r="B1" s="11"/>
      <c r="C1" s="12"/>
    </row>
    <row r="2" spans="1:3" ht="22.5" customHeight="1" x14ac:dyDescent="0.25">
      <c r="A2" s="13"/>
      <c r="B2" s="14" t="s">
        <v>0</v>
      </c>
      <c r="C2" s="15"/>
    </row>
    <row r="3" spans="1:3" ht="22.5" customHeight="1" x14ac:dyDescent="0.2">
      <c r="A3" s="13"/>
      <c r="B3" s="16"/>
      <c r="C3" s="15"/>
    </row>
    <row r="4" spans="1:3" ht="22.5" customHeight="1" x14ac:dyDescent="0.25">
      <c r="A4" s="17"/>
      <c r="B4" s="234" t="s">
        <v>1</v>
      </c>
      <c r="C4" s="17"/>
    </row>
    <row r="5" spans="1:3" ht="22.5" customHeight="1" x14ac:dyDescent="0.25">
      <c r="A5" s="18"/>
      <c r="B5" s="234" t="s">
        <v>2</v>
      </c>
      <c r="C5" s="18"/>
    </row>
    <row r="6" spans="1:3" ht="22.5" customHeight="1" x14ac:dyDescent="0.25">
      <c r="A6" s="18"/>
      <c r="B6" s="234" t="s">
        <v>145</v>
      </c>
      <c r="C6" s="18"/>
    </row>
    <row r="7" spans="1:3" ht="22.5" customHeight="1" x14ac:dyDescent="0.25">
      <c r="A7" s="18"/>
      <c r="B7" s="236" t="s">
        <v>3</v>
      </c>
      <c r="C7" s="18"/>
    </row>
    <row r="8" spans="1:3" ht="22.5" customHeight="1" x14ac:dyDescent="0.25">
      <c r="A8" s="18"/>
      <c r="B8" s="235" t="s">
        <v>146</v>
      </c>
      <c r="C8" s="19"/>
    </row>
    <row r="9" spans="1:3" ht="22.5" customHeight="1" x14ac:dyDescent="0.2">
      <c r="A9" s="20"/>
      <c r="B9" s="21"/>
      <c r="C9" s="19"/>
    </row>
  </sheetData>
  <hyperlinks>
    <hyperlink ref="B4" r:id="rId1" xr:uid="{00000000-0004-0000-0100-000000000000}"/>
    <hyperlink ref="B5" r:id="rId2" xr:uid="{00000000-0004-0000-0100-000001000000}"/>
    <hyperlink ref="B6" r:id="rId3" xr:uid="{00000000-0004-0000-0100-000002000000}"/>
    <hyperlink ref="B7" r:id="rId4" xr:uid="{00000000-0004-0000-0100-000003000000}"/>
    <hyperlink ref="B8" r:id="rId5" xr:uid="{00000000-0004-0000-0100-000004000000}"/>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32"/>
  <sheetViews>
    <sheetView workbookViewId="0"/>
  </sheetViews>
  <sheetFormatPr baseColWidth="10" defaultColWidth="14.5" defaultRowHeight="15" customHeight="1" x14ac:dyDescent="0.2"/>
  <cols>
    <col min="1" max="1" width="4.5" customWidth="1"/>
    <col min="2" max="2" width="8.83203125" customWidth="1"/>
    <col min="3" max="8" width="17.33203125" customWidth="1"/>
    <col min="9" max="9" width="4.5" customWidth="1"/>
  </cols>
  <sheetData>
    <row r="1" spans="1:9" ht="44.25" customHeight="1" x14ac:dyDescent="0.2">
      <c r="A1" s="1"/>
      <c r="B1" s="173" t="s">
        <v>4</v>
      </c>
      <c r="C1" s="158"/>
      <c r="D1" s="158"/>
      <c r="E1" s="158"/>
      <c r="F1" s="158"/>
      <c r="G1" s="158"/>
      <c r="H1" s="159"/>
      <c r="I1" s="2"/>
    </row>
    <row r="2" spans="1:9" ht="20.25" customHeight="1" x14ac:dyDescent="0.2">
      <c r="A2" s="5"/>
      <c r="B2" s="22"/>
      <c r="C2" s="23" t="s">
        <v>5</v>
      </c>
      <c r="D2" s="23" t="s">
        <v>6</v>
      </c>
      <c r="E2" s="23" t="s">
        <v>7</v>
      </c>
      <c r="F2" s="23" t="s">
        <v>8</v>
      </c>
      <c r="G2" s="23" t="s">
        <v>9</v>
      </c>
      <c r="H2" s="23" t="s">
        <v>10</v>
      </c>
      <c r="I2" s="174"/>
    </row>
    <row r="3" spans="1:9" ht="51" x14ac:dyDescent="0.2">
      <c r="A3" s="5"/>
      <c r="B3" s="22"/>
      <c r="C3" s="23"/>
      <c r="D3" s="23" t="s">
        <v>11</v>
      </c>
      <c r="E3" s="23" t="s">
        <v>12</v>
      </c>
      <c r="F3" s="23" t="s">
        <v>12</v>
      </c>
      <c r="G3" s="23" t="s">
        <v>13</v>
      </c>
      <c r="H3" s="23" t="s">
        <v>14</v>
      </c>
      <c r="I3" s="175"/>
    </row>
    <row r="4" spans="1:9" ht="14.25" customHeight="1" x14ac:dyDescent="0.2">
      <c r="A4" s="5"/>
      <c r="B4" s="24">
        <v>0.375</v>
      </c>
      <c r="C4" s="168" t="s">
        <v>15</v>
      </c>
      <c r="D4" s="178" t="s">
        <v>16</v>
      </c>
      <c r="E4" s="177" t="s">
        <v>17</v>
      </c>
      <c r="F4" s="177" t="s">
        <v>17</v>
      </c>
      <c r="G4" s="177" t="s">
        <v>18</v>
      </c>
      <c r="H4" s="178" t="s">
        <v>19</v>
      </c>
      <c r="I4" s="175"/>
    </row>
    <row r="5" spans="1:9" ht="14.25" customHeight="1" x14ac:dyDescent="0.2">
      <c r="A5" s="5"/>
      <c r="B5" s="24">
        <v>0.39583333333333331</v>
      </c>
      <c r="C5" s="169"/>
      <c r="D5" s="169"/>
      <c r="E5" s="169"/>
      <c r="F5" s="169"/>
      <c r="G5" s="169"/>
      <c r="H5" s="169"/>
      <c r="I5" s="175"/>
    </row>
    <row r="6" spans="1:9" ht="14.25" customHeight="1" x14ac:dyDescent="0.2">
      <c r="A6" s="5"/>
      <c r="B6" s="24">
        <v>0.41666666666666669</v>
      </c>
      <c r="C6" s="169"/>
      <c r="D6" s="169"/>
      <c r="E6" s="169"/>
      <c r="F6" s="169"/>
      <c r="G6" s="169"/>
      <c r="H6" s="169"/>
      <c r="I6" s="175"/>
    </row>
    <row r="7" spans="1:9" ht="14.25" customHeight="1" x14ac:dyDescent="0.2">
      <c r="A7" s="5"/>
      <c r="B7" s="24">
        <v>0.4375</v>
      </c>
      <c r="C7" s="169"/>
      <c r="D7" s="169"/>
      <c r="E7" s="169"/>
      <c r="F7" s="169"/>
      <c r="G7" s="169"/>
      <c r="H7" s="169"/>
      <c r="I7" s="175"/>
    </row>
    <row r="8" spans="1:9" ht="14.25" customHeight="1" x14ac:dyDescent="0.2">
      <c r="A8" s="5"/>
      <c r="B8" s="24">
        <v>0.45833333333333331</v>
      </c>
      <c r="C8" s="169"/>
      <c r="D8" s="169"/>
      <c r="E8" s="169"/>
      <c r="F8" s="169"/>
      <c r="G8" s="169"/>
      <c r="H8" s="169"/>
      <c r="I8" s="175"/>
    </row>
    <row r="9" spans="1:9" ht="14.25" customHeight="1" x14ac:dyDescent="0.2">
      <c r="A9" s="5"/>
      <c r="B9" s="24">
        <v>0.47916666666666669</v>
      </c>
      <c r="C9" s="169"/>
      <c r="D9" s="169"/>
      <c r="E9" s="169"/>
      <c r="F9" s="169"/>
      <c r="G9" s="169"/>
      <c r="H9" s="169"/>
      <c r="I9" s="175"/>
    </row>
    <row r="10" spans="1:9" ht="14.25" customHeight="1" x14ac:dyDescent="0.2">
      <c r="A10" s="5"/>
      <c r="B10" s="24">
        <v>0.5</v>
      </c>
      <c r="C10" s="169"/>
      <c r="D10" s="169"/>
      <c r="E10" s="170"/>
      <c r="F10" s="170"/>
      <c r="G10" s="170"/>
      <c r="H10" s="169"/>
      <c r="I10" s="175"/>
    </row>
    <row r="11" spans="1:9" ht="14.25" customHeight="1" x14ac:dyDescent="0.2">
      <c r="A11" s="5"/>
      <c r="B11" s="24">
        <v>0.52083333333333337</v>
      </c>
      <c r="C11" s="169"/>
      <c r="D11" s="169"/>
      <c r="E11" s="180" t="s">
        <v>20</v>
      </c>
      <c r="F11" s="180" t="s">
        <v>20</v>
      </c>
      <c r="G11" s="180" t="s">
        <v>20</v>
      </c>
      <c r="H11" s="169"/>
      <c r="I11" s="175"/>
    </row>
    <row r="12" spans="1:9" ht="14.25" customHeight="1" x14ac:dyDescent="0.2">
      <c r="A12" s="5"/>
      <c r="B12" s="24">
        <v>0.54166666666666663</v>
      </c>
      <c r="C12" s="169"/>
      <c r="D12" s="169"/>
      <c r="E12" s="169"/>
      <c r="F12" s="169"/>
      <c r="G12" s="169"/>
      <c r="H12" s="169"/>
      <c r="I12" s="176"/>
    </row>
    <row r="13" spans="1:9" ht="14.25" customHeight="1" x14ac:dyDescent="0.2">
      <c r="A13" s="5"/>
      <c r="B13" s="24">
        <v>0.5625</v>
      </c>
      <c r="C13" s="169"/>
      <c r="D13" s="169"/>
      <c r="E13" s="170"/>
      <c r="F13" s="170"/>
      <c r="G13" s="170"/>
      <c r="H13" s="169"/>
      <c r="I13" s="2"/>
    </row>
    <row r="14" spans="1:9" ht="14.25" customHeight="1" x14ac:dyDescent="0.2">
      <c r="A14" s="5"/>
      <c r="B14" s="24">
        <v>0.58333333333333337</v>
      </c>
      <c r="C14" s="169"/>
      <c r="D14" s="169"/>
      <c r="E14" s="177" t="s">
        <v>17</v>
      </c>
      <c r="F14" s="177" t="s">
        <v>17</v>
      </c>
      <c r="G14" s="177" t="s">
        <v>21</v>
      </c>
      <c r="H14" s="169"/>
      <c r="I14" s="2"/>
    </row>
    <row r="15" spans="1:9" ht="14.25" customHeight="1" x14ac:dyDescent="0.2">
      <c r="A15" s="5"/>
      <c r="B15" s="24">
        <v>0.60416666666666663</v>
      </c>
      <c r="C15" s="169"/>
      <c r="D15" s="169"/>
      <c r="E15" s="169"/>
      <c r="F15" s="169"/>
      <c r="G15" s="169"/>
      <c r="H15" s="169"/>
      <c r="I15" s="2"/>
    </row>
    <row r="16" spans="1:9" ht="14.25" customHeight="1" x14ac:dyDescent="0.2">
      <c r="A16" s="5"/>
      <c r="B16" s="24">
        <v>0.625</v>
      </c>
      <c r="C16" s="169"/>
      <c r="D16" s="169"/>
      <c r="E16" s="169"/>
      <c r="F16" s="169"/>
      <c r="G16" s="169"/>
      <c r="H16" s="169"/>
      <c r="I16" s="2"/>
    </row>
    <row r="17" spans="1:9" ht="15.75" customHeight="1" x14ac:dyDescent="0.2">
      <c r="A17" s="5"/>
      <c r="B17" s="24">
        <v>0.64583333333333337</v>
      </c>
      <c r="C17" s="169"/>
      <c r="D17" s="170"/>
      <c r="E17" s="169"/>
      <c r="F17" s="169"/>
      <c r="G17" s="169"/>
      <c r="H17" s="169"/>
      <c r="I17" s="2"/>
    </row>
    <row r="18" spans="1:9" ht="14.25" customHeight="1" x14ac:dyDescent="0.2">
      <c r="A18" s="5"/>
      <c r="B18" s="24">
        <v>0.66666666666666663</v>
      </c>
      <c r="C18" s="169"/>
      <c r="D18" s="181" t="s">
        <v>22</v>
      </c>
      <c r="E18" s="169"/>
      <c r="F18" s="169"/>
      <c r="G18" s="169"/>
      <c r="H18" s="169"/>
      <c r="I18" s="2"/>
    </row>
    <row r="19" spans="1:9" ht="14.25" customHeight="1" x14ac:dyDescent="0.2">
      <c r="A19" s="5"/>
      <c r="B19" s="24">
        <v>0.6875</v>
      </c>
      <c r="C19" s="169"/>
      <c r="D19" s="169"/>
      <c r="E19" s="169"/>
      <c r="F19" s="169"/>
      <c r="G19" s="169"/>
      <c r="H19" s="169"/>
      <c r="I19" s="2"/>
    </row>
    <row r="20" spans="1:9" ht="14.25" customHeight="1" x14ac:dyDescent="0.2">
      <c r="A20" s="5"/>
      <c r="B20" s="24">
        <v>0.70833333333333337</v>
      </c>
      <c r="C20" s="169"/>
      <c r="D20" s="169"/>
      <c r="E20" s="170"/>
      <c r="F20" s="170"/>
      <c r="G20" s="170"/>
      <c r="H20" s="169"/>
      <c r="I20" s="2"/>
    </row>
    <row r="21" spans="1:9" ht="16.5" customHeight="1" x14ac:dyDescent="0.2">
      <c r="A21" s="5"/>
      <c r="B21" s="24">
        <v>0.72916666666666663</v>
      </c>
      <c r="C21" s="169"/>
      <c r="D21" s="169"/>
      <c r="E21" s="179" t="s">
        <v>23</v>
      </c>
      <c r="F21" s="179" t="s">
        <v>23</v>
      </c>
      <c r="G21" s="179" t="s">
        <v>23</v>
      </c>
      <c r="H21" s="169"/>
      <c r="I21" s="2"/>
    </row>
    <row r="22" spans="1:9" ht="15.75" customHeight="1" x14ac:dyDescent="0.2">
      <c r="A22" s="5"/>
      <c r="B22" s="24">
        <v>0.75</v>
      </c>
      <c r="C22" s="169"/>
      <c r="D22" s="169"/>
      <c r="E22" s="169"/>
      <c r="F22" s="169"/>
      <c r="G22" s="169"/>
      <c r="H22" s="169"/>
      <c r="I22" s="2"/>
    </row>
    <row r="23" spans="1:9" ht="14.25" customHeight="1" x14ac:dyDescent="0.2">
      <c r="A23" s="5"/>
      <c r="B23" s="24">
        <v>0.77083333333333337</v>
      </c>
      <c r="C23" s="169"/>
      <c r="D23" s="169"/>
      <c r="E23" s="169"/>
      <c r="F23" s="169"/>
      <c r="G23" s="169"/>
      <c r="H23" s="169"/>
      <c r="I23" s="2"/>
    </row>
    <row r="24" spans="1:9" ht="14.25" customHeight="1" x14ac:dyDescent="0.2">
      <c r="A24" s="5"/>
      <c r="B24" s="24">
        <v>0.79166666666666663</v>
      </c>
      <c r="C24" s="169"/>
      <c r="D24" s="170"/>
      <c r="E24" s="170"/>
      <c r="F24" s="170"/>
      <c r="G24" s="170"/>
      <c r="H24" s="169"/>
      <c r="I24" s="2"/>
    </row>
    <row r="25" spans="1:9" ht="14.25" customHeight="1" x14ac:dyDescent="0.2">
      <c r="A25" s="5"/>
      <c r="B25" s="24">
        <v>0.8125</v>
      </c>
      <c r="C25" s="169"/>
      <c r="D25" s="171" t="s">
        <v>24</v>
      </c>
      <c r="E25" s="182" t="s">
        <v>25</v>
      </c>
      <c r="F25" s="182" t="s">
        <v>26</v>
      </c>
      <c r="G25" s="171" t="s">
        <v>27</v>
      </c>
      <c r="H25" s="169"/>
      <c r="I25" s="2"/>
    </row>
    <row r="26" spans="1:9" ht="14.25" customHeight="1" x14ac:dyDescent="0.2">
      <c r="A26" s="5"/>
      <c r="B26" s="24">
        <v>0.83333333333333337</v>
      </c>
      <c r="C26" s="169"/>
      <c r="D26" s="169"/>
      <c r="E26" s="169"/>
      <c r="F26" s="169"/>
      <c r="G26" s="169"/>
      <c r="H26" s="169"/>
      <c r="I26" s="2"/>
    </row>
    <row r="27" spans="1:9" ht="14.25" customHeight="1" x14ac:dyDescent="0.2">
      <c r="A27" s="5"/>
      <c r="B27" s="24">
        <v>0.85416666666666663</v>
      </c>
      <c r="C27" s="169"/>
      <c r="D27" s="169"/>
      <c r="E27" s="169"/>
      <c r="F27" s="169"/>
      <c r="G27" s="169"/>
      <c r="H27" s="169"/>
      <c r="I27" s="2"/>
    </row>
    <row r="28" spans="1:9" ht="14.25" customHeight="1" x14ac:dyDescent="0.2">
      <c r="A28" s="5"/>
      <c r="B28" s="24">
        <v>0.875</v>
      </c>
      <c r="C28" s="169"/>
      <c r="D28" s="169"/>
      <c r="E28" s="169"/>
      <c r="F28" s="169"/>
      <c r="G28" s="169"/>
      <c r="H28" s="169"/>
      <c r="I28" s="2"/>
    </row>
    <row r="29" spans="1:9" ht="14.25" customHeight="1" x14ac:dyDescent="0.2">
      <c r="A29" s="5"/>
      <c r="B29" s="24">
        <v>0.89583333333333337</v>
      </c>
      <c r="C29" s="169"/>
      <c r="D29" s="169"/>
      <c r="E29" s="170"/>
      <c r="F29" s="170"/>
      <c r="G29" s="170"/>
      <c r="H29" s="169"/>
      <c r="I29" s="2"/>
    </row>
    <row r="30" spans="1:9" ht="14.25" customHeight="1" x14ac:dyDescent="0.2">
      <c r="A30" s="5"/>
      <c r="B30" s="24">
        <v>0.91666666666666663</v>
      </c>
      <c r="C30" s="169"/>
      <c r="D30" s="169"/>
      <c r="E30" s="172" t="s">
        <v>28</v>
      </c>
      <c r="F30" s="172" t="s">
        <v>29</v>
      </c>
      <c r="G30" s="172" t="s">
        <v>29</v>
      </c>
      <c r="H30" s="169"/>
      <c r="I30" s="2"/>
    </row>
    <row r="31" spans="1:9" ht="108" customHeight="1" x14ac:dyDescent="0.2">
      <c r="A31" s="5"/>
      <c r="B31" s="24">
        <v>0.9375</v>
      </c>
      <c r="C31" s="170"/>
      <c r="D31" s="170"/>
      <c r="E31" s="170"/>
      <c r="F31" s="170"/>
      <c r="G31" s="170"/>
      <c r="H31" s="170"/>
      <c r="I31" s="2"/>
    </row>
    <row r="32" spans="1:9" ht="14.25" customHeight="1" x14ac:dyDescent="0.2">
      <c r="A32" s="1"/>
      <c r="B32" s="25"/>
      <c r="C32" s="25"/>
      <c r="D32" s="25"/>
      <c r="E32" s="25"/>
      <c r="F32" s="25"/>
      <c r="G32" s="25"/>
      <c r="H32" s="25"/>
      <c r="I32" s="2"/>
    </row>
  </sheetData>
  <mergeCells count="25">
    <mergeCell ref="I2:I12"/>
    <mergeCell ref="F4:F10"/>
    <mergeCell ref="G4:G10"/>
    <mergeCell ref="H4:H31"/>
    <mergeCell ref="G14:G20"/>
    <mergeCell ref="G21:G24"/>
    <mergeCell ref="F11:F13"/>
    <mergeCell ref="G11:G13"/>
    <mergeCell ref="F14:F20"/>
    <mergeCell ref="F21:F24"/>
    <mergeCell ref="F25:F29"/>
    <mergeCell ref="G25:G29"/>
    <mergeCell ref="C4:C31"/>
    <mergeCell ref="D25:D31"/>
    <mergeCell ref="F30:F31"/>
    <mergeCell ref="G30:G31"/>
    <mergeCell ref="B1:H1"/>
    <mergeCell ref="E4:E10"/>
    <mergeCell ref="E11:E13"/>
    <mergeCell ref="E14:E20"/>
    <mergeCell ref="D4:D17"/>
    <mergeCell ref="D18:D24"/>
    <mergeCell ref="E21:E24"/>
    <mergeCell ref="E25:E29"/>
    <mergeCell ref="E30:E31"/>
  </mergeCells>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34"/>
  <sheetViews>
    <sheetView workbookViewId="0"/>
  </sheetViews>
  <sheetFormatPr baseColWidth="10" defaultColWidth="14.5" defaultRowHeight="15" customHeight="1" x14ac:dyDescent="0.2"/>
  <cols>
    <col min="1" max="1" width="4.5" customWidth="1"/>
    <col min="2" max="6" width="24.5" customWidth="1"/>
    <col min="7" max="7" width="4.5" customWidth="1"/>
    <col min="8" max="11" width="24.5" customWidth="1"/>
    <col min="12" max="12" width="4.5" customWidth="1"/>
  </cols>
  <sheetData>
    <row r="1" spans="1:12" ht="19.5" customHeight="1" x14ac:dyDescent="0.25">
      <c r="A1" s="26"/>
      <c r="B1" s="27"/>
      <c r="C1" s="27"/>
      <c r="D1" s="27"/>
      <c r="E1" s="27"/>
      <c r="F1" s="27"/>
      <c r="G1" s="27"/>
      <c r="H1" s="27"/>
      <c r="I1" s="27"/>
      <c r="J1" s="27"/>
      <c r="K1" s="27"/>
      <c r="L1" s="28"/>
    </row>
    <row r="2" spans="1:12" ht="19.5" customHeight="1" x14ac:dyDescent="0.25">
      <c r="A2" s="29"/>
      <c r="B2" s="30" t="s">
        <v>30</v>
      </c>
      <c r="C2" s="31"/>
      <c r="D2" s="31"/>
      <c r="E2" s="31"/>
      <c r="F2" s="31"/>
      <c r="G2" s="31"/>
      <c r="H2" s="31"/>
      <c r="I2" s="31"/>
      <c r="J2" s="31"/>
      <c r="K2" s="31"/>
      <c r="L2" s="29"/>
    </row>
    <row r="3" spans="1:12" ht="19.5" customHeight="1" x14ac:dyDescent="0.25">
      <c r="A3" s="32"/>
      <c r="B3" s="33"/>
      <c r="C3" s="34"/>
      <c r="D3" s="34"/>
      <c r="E3" s="34"/>
      <c r="F3" s="34"/>
      <c r="G3" s="35"/>
      <c r="H3" s="34"/>
      <c r="I3" s="34"/>
      <c r="J3" s="34"/>
      <c r="K3" s="34"/>
      <c r="L3" s="36"/>
    </row>
    <row r="4" spans="1:12" x14ac:dyDescent="0.2">
      <c r="A4" s="37"/>
      <c r="B4" s="183" t="s">
        <v>31</v>
      </c>
      <c r="C4" s="184"/>
      <c r="D4" s="184"/>
      <c r="E4" s="184"/>
      <c r="F4" s="184"/>
      <c r="G4" s="184"/>
      <c r="H4" s="184"/>
      <c r="I4" s="185"/>
      <c r="J4" s="20"/>
      <c r="K4" s="20"/>
      <c r="L4" s="37"/>
    </row>
    <row r="5" spans="1:12" ht="19.5" customHeight="1" x14ac:dyDescent="0.25">
      <c r="A5" s="37"/>
      <c r="B5" s="38"/>
      <c r="C5" s="39"/>
      <c r="D5" s="39"/>
      <c r="E5" s="39"/>
      <c r="F5" s="39"/>
      <c r="G5" s="40"/>
      <c r="H5" s="39"/>
      <c r="I5" s="39"/>
      <c r="J5" s="39"/>
      <c r="K5" s="39"/>
      <c r="L5" s="37"/>
    </row>
    <row r="6" spans="1:12" ht="19.5" customHeight="1" x14ac:dyDescent="0.25">
      <c r="A6" s="37"/>
      <c r="B6" s="186" t="s">
        <v>32</v>
      </c>
      <c r="C6" s="187"/>
      <c r="D6" s="187"/>
      <c r="E6" s="187"/>
      <c r="F6" s="188"/>
      <c r="G6" s="37"/>
      <c r="H6" s="189" t="s">
        <v>33</v>
      </c>
      <c r="I6" s="190"/>
      <c r="J6" s="190"/>
      <c r="K6" s="191"/>
      <c r="L6" s="37"/>
    </row>
    <row r="7" spans="1:12" ht="19.5" customHeight="1" x14ac:dyDescent="0.2">
      <c r="A7" s="37"/>
      <c r="B7" s="41" t="s">
        <v>34</v>
      </c>
      <c r="C7" s="42" t="s">
        <v>35</v>
      </c>
      <c r="D7" s="43" t="s">
        <v>36</v>
      </c>
      <c r="E7" s="44" t="s">
        <v>37</v>
      </c>
      <c r="F7" s="45" t="s">
        <v>38</v>
      </c>
      <c r="G7" s="37"/>
      <c r="H7" s="46" t="s">
        <v>34</v>
      </c>
      <c r="I7" s="47" t="s">
        <v>39</v>
      </c>
      <c r="J7" s="47" t="s">
        <v>37</v>
      </c>
      <c r="K7" s="48" t="s">
        <v>38</v>
      </c>
      <c r="L7" s="37"/>
    </row>
    <row r="8" spans="1:12" ht="19.5" customHeight="1" x14ac:dyDescent="0.2">
      <c r="A8" s="37"/>
      <c r="B8" s="192" t="s">
        <v>40</v>
      </c>
      <c r="C8" s="187"/>
      <c r="D8" s="187"/>
      <c r="E8" s="188"/>
      <c r="F8" s="49">
        <f>SUM(F9:F11)</f>
        <v>0</v>
      </c>
      <c r="G8" s="37"/>
      <c r="H8" s="193" t="s">
        <v>41</v>
      </c>
      <c r="I8" s="194"/>
      <c r="J8" s="195"/>
      <c r="K8" s="50">
        <f>SUM(K9:K10)</f>
        <v>0</v>
      </c>
      <c r="L8" s="37"/>
    </row>
    <row r="9" spans="1:12" ht="19.5" customHeight="1" x14ac:dyDescent="0.2">
      <c r="A9" s="37"/>
      <c r="B9" s="51" t="s">
        <v>42</v>
      </c>
      <c r="C9" s="52">
        <v>0</v>
      </c>
      <c r="D9" s="52">
        <v>0</v>
      </c>
      <c r="E9" s="53">
        <v>0</v>
      </c>
      <c r="F9" s="54">
        <f t="shared" ref="F9:F11" si="0">PRODUCT(E9,D9,C9)</f>
        <v>0</v>
      </c>
      <c r="G9" s="55"/>
      <c r="H9" s="56" t="s">
        <v>43</v>
      </c>
      <c r="I9" s="57">
        <v>0</v>
      </c>
      <c r="J9" s="58">
        <v>160</v>
      </c>
      <c r="K9" s="59">
        <f t="shared" ref="K9:K10" si="1">PRODUCT(J9,I9,)</f>
        <v>0</v>
      </c>
      <c r="L9" s="37"/>
    </row>
    <row r="10" spans="1:12" ht="19.5" customHeight="1" x14ac:dyDescent="0.2">
      <c r="A10" s="37"/>
      <c r="B10" s="51" t="s">
        <v>44</v>
      </c>
      <c r="C10" s="52">
        <v>1</v>
      </c>
      <c r="D10" s="52">
        <v>2</v>
      </c>
      <c r="E10" s="53">
        <v>0</v>
      </c>
      <c r="F10" s="54">
        <f t="shared" si="0"/>
        <v>0</v>
      </c>
      <c r="G10" s="55"/>
      <c r="H10" s="56" t="s">
        <v>45</v>
      </c>
      <c r="I10" s="57">
        <v>0</v>
      </c>
      <c r="J10" s="58">
        <v>180</v>
      </c>
      <c r="K10" s="59">
        <f t="shared" si="1"/>
        <v>0</v>
      </c>
      <c r="L10" s="37"/>
    </row>
    <row r="11" spans="1:12" ht="19.5" customHeight="1" x14ac:dyDescent="0.2">
      <c r="A11" s="37"/>
      <c r="B11" s="60" t="s">
        <v>46</v>
      </c>
      <c r="C11" s="61">
        <v>1</v>
      </c>
      <c r="D11" s="61">
        <v>1</v>
      </c>
      <c r="E11" s="62">
        <v>0</v>
      </c>
      <c r="F11" s="63">
        <f t="shared" si="0"/>
        <v>0</v>
      </c>
      <c r="G11" s="55"/>
      <c r="H11" s="196" t="s">
        <v>47</v>
      </c>
      <c r="I11" s="194"/>
      <c r="J11" s="195"/>
      <c r="K11" s="64">
        <f>SUM(K12:K16)</f>
        <v>0</v>
      </c>
      <c r="L11" s="37"/>
    </row>
    <row r="12" spans="1:12" ht="19.5" customHeight="1" x14ac:dyDescent="0.2">
      <c r="A12" s="37"/>
      <c r="B12" s="197" t="s">
        <v>48</v>
      </c>
      <c r="C12" s="187"/>
      <c r="D12" s="187"/>
      <c r="E12" s="188"/>
      <c r="F12" s="65">
        <f>SUM(F14:F17)</f>
        <v>0</v>
      </c>
      <c r="G12" s="37"/>
      <c r="H12" s="56" t="s">
        <v>49</v>
      </c>
      <c r="I12" s="198"/>
      <c r="J12" s="195"/>
      <c r="K12" s="66">
        <f t="shared" ref="K12:K16" si="2">PRODUCT(I12)</f>
        <v>0</v>
      </c>
      <c r="L12" s="37"/>
    </row>
    <row r="13" spans="1:12" ht="19.5" customHeight="1" x14ac:dyDescent="0.2">
      <c r="A13" s="37"/>
      <c r="B13" s="67"/>
      <c r="C13" s="68"/>
      <c r="D13" s="68"/>
      <c r="E13" s="69"/>
      <c r="F13" s="70"/>
      <c r="G13" s="37"/>
      <c r="H13" s="56" t="s">
        <v>50</v>
      </c>
      <c r="I13" s="198"/>
      <c r="J13" s="195"/>
      <c r="K13" s="66">
        <f t="shared" si="2"/>
        <v>0</v>
      </c>
      <c r="L13" s="37"/>
    </row>
    <row r="14" spans="1:12" ht="19.5" customHeight="1" x14ac:dyDescent="0.2">
      <c r="A14" s="37"/>
      <c r="B14" s="71" t="s">
        <v>42</v>
      </c>
      <c r="C14" s="61">
        <v>0</v>
      </c>
      <c r="D14" s="61">
        <v>0</v>
      </c>
      <c r="E14" s="69">
        <v>0</v>
      </c>
      <c r="F14" s="72">
        <f t="shared" ref="F14:F15" si="3">PRODUCT(E14,D14,C14)</f>
        <v>0</v>
      </c>
      <c r="G14" s="37"/>
      <c r="H14" s="56" t="s">
        <v>51</v>
      </c>
      <c r="I14" s="198"/>
      <c r="J14" s="195"/>
      <c r="K14" s="66">
        <f t="shared" si="2"/>
        <v>0</v>
      </c>
      <c r="L14" s="37"/>
    </row>
    <row r="15" spans="1:12" ht="19.5" customHeight="1" x14ac:dyDescent="0.2">
      <c r="A15" s="37"/>
      <c r="B15" s="73" t="s">
        <v>44</v>
      </c>
      <c r="C15" s="74">
        <v>1</v>
      </c>
      <c r="D15" s="74">
        <v>2</v>
      </c>
      <c r="E15" s="75">
        <v>0</v>
      </c>
      <c r="F15" s="54">
        <f t="shared" si="3"/>
        <v>0</v>
      </c>
      <c r="G15" s="55"/>
      <c r="H15" s="76" t="s">
        <v>52</v>
      </c>
      <c r="I15" s="199"/>
      <c r="J15" s="200"/>
      <c r="K15" s="77">
        <f t="shared" si="2"/>
        <v>0</v>
      </c>
      <c r="L15" s="37"/>
    </row>
    <row r="16" spans="1:12" ht="19.5" customHeight="1" x14ac:dyDescent="0.2">
      <c r="A16" s="37"/>
      <c r="B16" s="78" t="s">
        <v>53</v>
      </c>
      <c r="C16" s="74">
        <v>1</v>
      </c>
      <c r="D16" s="74">
        <v>2</v>
      </c>
      <c r="E16" s="79">
        <v>0</v>
      </c>
      <c r="F16" s="80">
        <f>PRODUCT(C16, D16, E16)</f>
        <v>0</v>
      </c>
      <c r="G16" s="55"/>
      <c r="H16" s="76" t="s">
        <v>54</v>
      </c>
      <c r="I16" s="199"/>
      <c r="J16" s="200"/>
      <c r="K16" s="77">
        <f t="shared" si="2"/>
        <v>0</v>
      </c>
      <c r="L16" s="37"/>
    </row>
    <row r="17" spans="1:12" ht="19.5" customHeight="1" x14ac:dyDescent="0.2">
      <c r="A17" s="37"/>
      <c r="B17" s="60" t="s">
        <v>55</v>
      </c>
      <c r="C17" s="61">
        <v>1</v>
      </c>
      <c r="D17" s="61">
        <v>1</v>
      </c>
      <c r="E17" s="81">
        <v>0</v>
      </c>
      <c r="F17" s="63">
        <f>PRODUCT(E17,D17,C17)</f>
        <v>0</v>
      </c>
      <c r="G17" s="55"/>
      <c r="H17" s="201" t="s">
        <v>56</v>
      </c>
      <c r="I17" s="202"/>
      <c r="J17" s="203"/>
      <c r="K17" s="82">
        <f>SUM(K18:K20)</f>
        <v>0</v>
      </c>
      <c r="L17" s="37"/>
    </row>
    <row r="18" spans="1:12" ht="19.5" customHeight="1" x14ac:dyDescent="0.2">
      <c r="A18" s="37"/>
      <c r="B18" s="197" t="s">
        <v>57</v>
      </c>
      <c r="C18" s="187"/>
      <c r="D18" s="187"/>
      <c r="E18" s="188"/>
      <c r="F18" s="65">
        <f>SUM(F19:F22)</f>
        <v>0</v>
      </c>
      <c r="G18" s="55"/>
      <c r="H18" s="56" t="s">
        <v>58</v>
      </c>
      <c r="I18" s="198"/>
      <c r="J18" s="195"/>
      <c r="K18" s="66">
        <f t="shared" ref="K18:K20" si="4">PRODUCT(I18)</f>
        <v>0</v>
      </c>
      <c r="L18" s="37"/>
    </row>
    <row r="19" spans="1:12" ht="19.5" customHeight="1" x14ac:dyDescent="0.2">
      <c r="A19" s="37"/>
      <c r="B19" s="83" t="s">
        <v>59</v>
      </c>
      <c r="C19" s="68">
        <v>3</v>
      </c>
      <c r="D19" s="68">
        <v>0</v>
      </c>
      <c r="E19" s="84">
        <v>0</v>
      </c>
      <c r="F19" s="85">
        <f t="shared" ref="F19:F20" si="5">PRODUCT(E19,D19,C19)</f>
        <v>0</v>
      </c>
      <c r="G19" s="55"/>
      <c r="H19" s="56" t="s">
        <v>60</v>
      </c>
      <c r="I19" s="198"/>
      <c r="J19" s="195"/>
      <c r="K19" s="66">
        <f t="shared" si="4"/>
        <v>0</v>
      </c>
      <c r="L19" s="37"/>
    </row>
    <row r="20" spans="1:12" ht="19.5" customHeight="1" x14ac:dyDescent="0.2">
      <c r="A20" s="37"/>
      <c r="B20" s="51" t="s">
        <v>61</v>
      </c>
      <c r="C20" s="86">
        <v>3</v>
      </c>
      <c r="D20" s="74">
        <v>0</v>
      </c>
      <c r="E20" s="87">
        <v>0</v>
      </c>
      <c r="F20" s="85">
        <f t="shared" si="5"/>
        <v>0</v>
      </c>
      <c r="G20" s="55"/>
      <c r="H20" s="88" t="s">
        <v>54</v>
      </c>
      <c r="I20" s="204"/>
      <c r="J20" s="205"/>
      <c r="K20" s="89">
        <f t="shared" si="4"/>
        <v>0</v>
      </c>
      <c r="L20" s="37"/>
    </row>
    <row r="21" spans="1:12" ht="19.5" customHeight="1" x14ac:dyDescent="0.2">
      <c r="A21" s="37"/>
      <c r="B21" s="90" t="s">
        <v>62</v>
      </c>
      <c r="C21" s="74">
        <v>1</v>
      </c>
      <c r="D21" s="74">
        <v>0</v>
      </c>
      <c r="E21" s="91">
        <v>0</v>
      </c>
      <c r="F21" s="92">
        <f>PRODUCT(C21, D21, E21)</f>
        <v>0</v>
      </c>
      <c r="G21" s="37"/>
      <c r="H21" s="93"/>
      <c r="I21" s="93"/>
      <c r="J21" s="93"/>
      <c r="K21" s="94"/>
      <c r="L21" s="37"/>
    </row>
    <row r="22" spans="1:12" ht="19.5" customHeight="1" x14ac:dyDescent="0.2">
      <c r="A22" s="37"/>
      <c r="B22" s="95" t="s">
        <v>63</v>
      </c>
      <c r="C22" s="96">
        <v>2</v>
      </c>
      <c r="D22" s="97">
        <v>0</v>
      </c>
      <c r="E22" s="91">
        <v>0</v>
      </c>
      <c r="F22" s="92">
        <f>PRODUCT(E22,D22,C22)</f>
        <v>0</v>
      </c>
      <c r="G22" s="37"/>
      <c r="H22" s="206"/>
      <c r="I22" s="207"/>
      <c r="J22" s="208"/>
      <c r="K22" s="98"/>
      <c r="L22" s="37"/>
    </row>
    <row r="23" spans="1:12" ht="19.5" customHeight="1" x14ac:dyDescent="0.25">
      <c r="A23" s="37"/>
      <c r="B23" s="209" t="s">
        <v>64</v>
      </c>
      <c r="C23" s="187"/>
      <c r="D23" s="187"/>
      <c r="E23" s="188"/>
      <c r="F23" s="99">
        <f>SUM(F24,F25)</f>
        <v>0</v>
      </c>
      <c r="G23" s="55"/>
      <c r="H23" s="210" t="s">
        <v>38</v>
      </c>
      <c r="I23" s="187"/>
      <c r="J23" s="187"/>
      <c r="K23" s="188"/>
      <c r="L23" s="37"/>
    </row>
    <row r="24" spans="1:12" ht="19.5" customHeight="1" x14ac:dyDescent="0.2">
      <c r="A24" s="37"/>
      <c r="B24" s="100" t="s">
        <v>65</v>
      </c>
      <c r="C24" s="218" t="s">
        <v>66</v>
      </c>
      <c r="D24" s="195"/>
      <c r="E24" s="84">
        <v>0</v>
      </c>
      <c r="F24" s="85">
        <f t="shared" ref="F24:F25" si="6">PRODUCT(E24,C24)</f>
        <v>0</v>
      </c>
      <c r="G24" s="55"/>
      <c r="H24" s="101" t="s">
        <v>32</v>
      </c>
      <c r="I24" s="101" t="s">
        <v>33</v>
      </c>
      <c r="J24" s="211" t="s">
        <v>67</v>
      </c>
      <c r="K24" s="188"/>
      <c r="L24" s="37"/>
    </row>
    <row r="25" spans="1:12" ht="19.5" customHeight="1" x14ac:dyDescent="0.25">
      <c r="A25" s="37"/>
      <c r="B25" s="95" t="s">
        <v>68</v>
      </c>
      <c r="C25" s="218" t="s">
        <v>69</v>
      </c>
      <c r="D25" s="195"/>
      <c r="E25" s="102">
        <v>0</v>
      </c>
      <c r="F25" s="85">
        <f t="shared" si="6"/>
        <v>0</v>
      </c>
      <c r="G25" s="37"/>
      <c r="H25" s="103">
        <f>SUM(F8,F12, F18,F23,F26,H34, F33)</f>
        <v>0</v>
      </c>
      <c r="I25" s="103">
        <f>SUM(K8,K11,K17)</f>
        <v>0</v>
      </c>
      <c r="J25" s="212">
        <f>I25-H25</f>
        <v>0</v>
      </c>
      <c r="K25" s="213"/>
      <c r="L25" s="104"/>
    </row>
    <row r="26" spans="1:12" ht="19.5" customHeight="1" x14ac:dyDescent="0.2">
      <c r="A26" s="37"/>
      <c r="B26" s="219" t="s">
        <v>70</v>
      </c>
      <c r="C26" s="187"/>
      <c r="D26" s="187"/>
      <c r="E26" s="188"/>
      <c r="F26" s="65">
        <f>SUM(F27:F31)</f>
        <v>0</v>
      </c>
      <c r="G26" s="37"/>
      <c r="H26" s="105"/>
      <c r="I26" s="105"/>
      <c r="J26" s="105"/>
      <c r="K26" s="105"/>
      <c r="L26" s="106"/>
    </row>
    <row r="27" spans="1:12" ht="19.5" customHeight="1" x14ac:dyDescent="0.2">
      <c r="A27" s="37"/>
      <c r="B27" s="107" t="s">
        <v>71</v>
      </c>
      <c r="C27" s="218"/>
      <c r="D27" s="195"/>
      <c r="E27" s="84">
        <v>0</v>
      </c>
      <c r="F27" s="108">
        <f t="shared" ref="F27:F31" si="7">PRODUCT(C27,E27)</f>
        <v>0</v>
      </c>
      <c r="G27" s="37"/>
      <c r="H27" s="20"/>
      <c r="I27" s="20"/>
      <c r="J27" s="20"/>
      <c r="K27" s="20"/>
      <c r="L27" s="109"/>
    </row>
    <row r="28" spans="1:12" ht="19.5" customHeight="1" x14ac:dyDescent="0.2">
      <c r="A28" s="37"/>
      <c r="B28" s="107" t="s">
        <v>72</v>
      </c>
      <c r="C28" s="218"/>
      <c r="D28" s="195"/>
      <c r="E28" s="84">
        <v>0</v>
      </c>
      <c r="F28" s="108">
        <f t="shared" si="7"/>
        <v>0</v>
      </c>
      <c r="G28" s="37"/>
      <c r="H28" s="19"/>
      <c r="I28" s="19"/>
      <c r="J28" s="19"/>
      <c r="K28" s="19"/>
      <c r="L28" s="37"/>
    </row>
    <row r="29" spans="1:12" ht="28.5" customHeight="1" x14ac:dyDescent="0.2">
      <c r="A29" s="37"/>
      <c r="B29" s="110" t="s">
        <v>73</v>
      </c>
      <c r="C29" s="218"/>
      <c r="D29" s="195"/>
      <c r="E29" s="111">
        <v>0</v>
      </c>
      <c r="F29" s="108">
        <f t="shared" si="7"/>
        <v>0</v>
      </c>
      <c r="G29" s="37"/>
      <c r="H29" s="112"/>
      <c r="I29" s="112"/>
      <c r="J29" s="112"/>
      <c r="K29" s="112"/>
      <c r="L29" s="29"/>
    </row>
    <row r="30" spans="1:12" ht="19.5" customHeight="1" x14ac:dyDescent="0.2">
      <c r="A30" s="37"/>
      <c r="B30" s="113" t="s">
        <v>74</v>
      </c>
      <c r="C30" s="218"/>
      <c r="D30" s="195"/>
      <c r="E30" s="111">
        <v>0</v>
      </c>
      <c r="F30" s="108">
        <f t="shared" si="7"/>
        <v>0</v>
      </c>
      <c r="G30" s="37"/>
      <c r="H30" s="29"/>
      <c r="I30" s="29"/>
      <c r="J30" s="29"/>
      <c r="K30" s="29"/>
      <c r="L30" s="29"/>
    </row>
    <row r="31" spans="1:12" ht="19.5" customHeight="1" x14ac:dyDescent="0.2">
      <c r="A31" s="37"/>
      <c r="B31" s="114" t="s">
        <v>75</v>
      </c>
      <c r="C31" s="214"/>
      <c r="D31" s="200"/>
      <c r="E31" s="87">
        <v>0</v>
      </c>
      <c r="F31" s="115">
        <f t="shared" si="7"/>
        <v>0</v>
      </c>
      <c r="G31" s="37"/>
      <c r="H31" s="29"/>
      <c r="I31" s="29"/>
      <c r="J31" s="29"/>
      <c r="K31" s="29"/>
      <c r="L31" s="29"/>
    </row>
    <row r="32" spans="1:12" ht="19.5" customHeight="1" x14ac:dyDescent="0.2">
      <c r="A32" s="116"/>
      <c r="B32" s="117" t="s">
        <v>76</v>
      </c>
      <c r="C32" s="215"/>
      <c r="D32" s="216"/>
      <c r="E32" s="118"/>
      <c r="F32" s="119">
        <f>SUM(F8, F12, F18, F23, F26)</f>
        <v>0</v>
      </c>
      <c r="G32" s="116"/>
      <c r="H32" s="35"/>
      <c r="I32" s="35"/>
      <c r="J32" s="35"/>
      <c r="K32" s="35"/>
      <c r="L32" s="120"/>
    </row>
    <row r="33" spans="1:12" ht="19.5" customHeight="1" x14ac:dyDescent="0.2">
      <c r="A33" s="116"/>
      <c r="B33" s="121" t="s">
        <v>77</v>
      </c>
      <c r="C33" s="217" t="s">
        <v>78</v>
      </c>
      <c r="D33" s="188"/>
      <c r="E33" s="122">
        <v>10</v>
      </c>
      <c r="F33" s="122">
        <f>QUOTIENT(F32, E33)</f>
        <v>0</v>
      </c>
      <c r="G33" s="116"/>
      <c r="H33" s="35"/>
      <c r="I33" s="35"/>
      <c r="J33" s="35"/>
      <c r="K33" s="35"/>
      <c r="L33" s="120"/>
    </row>
    <row r="34" spans="1:12" ht="19.5" customHeight="1" x14ac:dyDescent="0.2">
      <c r="A34" s="123"/>
      <c r="B34" s="124"/>
      <c r="C34" s="124"/>
      <c r="D34" s="125"/>
      <c r="E34" s="124"/>
      <c r="F34" s="124"/>
      <c r="G34" s="35"/>
      <c r="H34" s="35"/>
      <c r="I34" s="35"/>
      <c r="J34" s="35"/>
      <c r="K34" s="35"/>
      <c r="L34" s="120"/>
    </row>
  </sheetData>
  <mergeCells count="32">
    <mergeCell ref="J24:K24"/>
    <mergeCell ref="J25:K25"/>
    <mergeCell ref="C31:D31"/>
    <mergeCell ref="C32:D32"/>
    <mergeCell ref="C33:D33"/>
    <mergeCell ref="C24:D24"/>
    <mergeCell ref="C25:D25"/>
    <mergeCell ref="B26:E26"/>
    <mergeCell ref="C27:D27"/>
    <mergeCell ref="C28:D28"/>
    <mergeCell ref="C29:D29"/>
    <mergeCell ref="C30:D30"/>
    <mergeCell ref="I19:J19"/>
    <mergeCell ref="I20:J20"/>
    <mergeCell ref="H22:J22"/>
    <mergeCell ref="B23:E23"/>
    <mergeCell ref="H23:K23"/>
    <mergeCell ref="I15:J15"/>
    <mergeCell ref="I16:J16"/>
    <mergeCell ref="H17:J17"/>
    <mergeCell ref="B18:E18"/>
    <mergeCell ref="I18:J18"/>
    <mergeCell ref="H11:J11"/>
    <mergeCell ref="B12:E12"/>
    <mergeCell ref="I12:J12"/>
    <mergeCell ref="I13:J13"/>
    <mergeCell ref="I14:J14"/>
    <mergeCell ref="B4:I4"/>
    <mergeCell ref="B6:F6"/>
    <mergeCell ref="H6:K6"/>
    <mergeCell ref="B8:E8"/>
    <mergeCell ref="H8:J8"/>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8"/>
  <sheetViews>
    <sheetView workbookViewId="0">
      <selection activeCell="C18" sqref="C18"/>
    </sheetView>
  </sheetViews>
  <sheetFormatPr baseColWidth="10" defaultColWidth="14.5" defaultRowHeight="15" customHeight="1" x14ac:dyDescent="0.2"/>
  <cols>
    <col min="1" max="1" width="4.5" customWidth="1"/>
    <col min="2" max="2" width="18.1640625" customWidth="1"/>
    <col min="3" max="3" width="44.6640625" customWidth="1"/>
    <col min="4" max="4" width="45.5" customWidth="1"/>
    <col min="5" max="5" width="75" customWidth="1"/>
  </cols>
  <sheetData>
    <row r="1" spans="1:5" ht="22.5" customHeight="1" x14ac:dyDescent="0.25">
      <c r="A1" s="10"/>
      <c r="B1" s="11"/>
      <c r="C1" s="126"/>
      <c r="D1" s="126"/>
      <c r="E1" s="12"/>
    </row>
    <row r="2" spans="1:5" ht="22.5" customHeight="1" x14ac:dyDescent="0.25">
      <c r="A2" s="13"/>
      <c r="B2" s="127" t="s">
        <v>79</v>
      </c>
      <c r="C2" s="20"/>
      <c r="D2" s="20"/>
      <c r="E2" s="15"/>
    </row>
    <row r="3" spans="1:5" ht="22.5" customHeight="1" x14ac:dyDescent="0.25">
      <c r="A3" s="13"/>
      <c r="B3" s="38"/>
      <c r="C3" s="39"/>
      <c r="D3" s="39"/>
      <c r="E3" s="15"/>
    </row>
    <row r="4" spans="1:5" ht="22.5" customHeight="1" x14ac:dyDescent="0.2">
      <c r="A4" s="17"/>
      <c r="B4" s="128"/>
      <c r="C4" s="129" t="s">
        <v>80</v>
      </c>
      <c r="D4" s="130" t="s">
        <v>81</v>
      </c>
      <c r="E4" s="17"/>
    </row>
    <row r="5" spans="1:5" ht="22.5" customHeight="1" x14ac:dyDescent="0.2">
      <c r="A5" s="18"/>
      <c r="B5" s="131">
        <v>46113</v>
      </c>
      <c r="C5" s="57" t="s">
        <v>82</v>
      </c>
      <c r="D5" s="132"/>
      <c r="E5" s="18"/>
    </row>
    <row r="6" spans="1:5" ht="22.5" customHeight="1" x14ac:dyDescent="0.2">
      <c r="A6" s="18"/>
      <c r="B6" s="131">
        <v>46174</v>
      </c>
      <c r="C6" s="57"/>
      <c r="D6" s="133"/>
      <c r="E6" s="18"/>
    </row>
    <row r="7" spans="1:5" ht="22.5" customHeight="1" x14ac:dyDescent="0.2">
      <c r="A7" s="18"/>
      <c r="B7" s="131">
        <v>46204</v>
      </c>
      <c r="C7" s="57" t="s">
        <v>83</v>
      </c>
      <c r="D7" s="133"/>
      <c r="E7" s="18"/>
    </row>
    <row r="8" spans="1:5" ht="22.5" customHeight="1" x14ac:dyDescent="0.2">
      <c r="A8" s="18"/>
      <c r="B8" s="131">
        <v>46235</v>
      </c>
      <c r="C8" s="57"/>
      <c r="D8" s="133"/>
      <c r="E8" s="18"/>
    </row>
    <row r="9" spans="1:5" ht="22.5" customHeight="1" x14ac:dyDescent="0.2">
      <c r="A9" s="18"/>
      <c r="B9" s="131">
        <v>46266</v>
      </c>
      <c r="C9" s="57" t="s">
        <v>84</v>
      </c>
      <c r="D9" s="133"/>
      <c r="E9" s="18"/>
    </row>
    <row r="10" spans="1:5" ht="22.5" customHeight="1" x14ac:dyDescent="0.2">
      <c r="A10" s="18"/>
      <c r="B10" s="131">
        <v>46296</v>
      </c>
      <c r="C10" s="57"/>
      <c r="D10" s="133"/>
      <c r="E10" s="18"/>
    </row>
    <row r="11" spans="1:5" ht="22.5" customHeight="1" x14ac:dyDescent="0.2">
      <c r="A11" s="18"/>
      <c r="B11" s="131">
        <v>46327</v>
      </c>
      <c r="C11" s="57" t="s">
        <v>85</v>
      </c>
      <c r="D11" s="133"/>
      <c r="E11" s="18"/>
    </row>
    <row r="12" spans="1:5" ht="22.5" customHeight="1" x14ac:dyDescent="0.2">
      <c r="A12" s="18"/>
      <c r="B12" s="131">
        <v>46357</v>
      </c>
      <c r="C12" s="57"/>
      <c r="D12" s="133"/>
      <c r="E12" s="18"/>
    </row>
    <row r="13" spans="1:5" ht="22.5" customHeight="1" x14ac:dyDescent="0.2">
      <c r="A13" s="18"/>
      <c r="B13" s="131">
        <v>46388</v>
      </c>
      <c r="C13" s="57" t="s">
        <v>86</v>
      </c>
      <c r="D13" s="133"/>
      <c r="E13" s="18"/>
    </row>
    <row r="14" spans="1:5" ht="22.5" customHeight="1" x14ac:dyDescent="0.2">
      <c r="A14" s="18"/>
      <c r="B14" s="131">
        <v>46419</v>
      </c>
      <c r="C14" s="134"/>
      <c r="D14" s="133"/>
      <c r="E14" s="18"/>
    </row>
    <row r="15" spans="1:5" ht="22.5" customHeight="1" x14ac:dyDescent="0.2">
      <c r="A15" s="18"/>
      <c r="B15" s="131">
        <v>46447</v>
      </c>
      <c r="C15" s="220" t="s">
        <v>87</v>
      </c>
      <c r="D15" s="221"/>
      <c r="E15" s="18"/>
    </row>
    <row r="16" spans="1:5" ht="22.5" customHeight="1" x14ac:dyDescent="0.2">
      <c r="A16" s="18"/>
      <c r="B16" s="131">
        <v>46478</v>
      </c>
      <c r="C16" s="170"/>
      <c r="D16" s="222"/>
      <c r="E16" s="18"/>
    </row>
    <row r="17" spans="1:5" ht="22.5" customHeight="1" x14ac:dyDescent="0.2">
      <c r="A17" s="18"/>
      <c r="B17" s="135">
        <v>46539</v>
      </c>
      <c r="C17" s="136" t="s">
        <v>88</v>
      </c>
      <c r="D17" s="137"/>
      <c r="E17" s="18"/>
    </row>
    <row r="18" spans="1:5" ht="82.5" customHeight="1" x14ac:dyDescent="0.2">
      <c r="A18" s="138"/>
      <c r="B18" s="139"/>
      <c r="C18" s="139"/>
      <c r="D18" s="140"/>
      <c r="E18" s="141"/>
    </row>
  </sheetData>
  <mergeCells count="2">
    <mergeCell ref="C15:C16"/>
    <mergeCell ref="D15:D16"/>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30"/>
  <sheetViews>
    <sheetView workbookViewId="0"/>
  </sheetViews>
  <sheetFormatPr baseColWidth="10" defaultColWidth="14.5" defaultRowHeight="15" customHeight="1" x14ac:dyDescent="0.2"/>
  <cols>
    <col min="1" max="1" width="4.5" customWidth="1"/>
    <col min="2" max="21" width="8.6640625" customWidth="1"/>
    <col min="22" max="22" width="4.5" customWidth="1"/>
  </cols>
  <sheetData>
    <row r="1" spans="1:22" ht="19.5" customHeight="1" x14ac:dyDescent="0.25">
      <c r="A1" s="20"/>
      <c r="B1" s="127"/>
      <c r="C1" s="127"/>
      <c r="D1" s="127"/>
      <c r="E1" s="20"/>
      <c r="F1" s="20"/>
      <c r="G1" s="20"/>
      <c r="H1" s="20"/>
      <c r="I1" s="20"/>
      <c r="J1" s="20"/>
      <c r="K1" s="20"/>
      <c r="L1" s="20"/>
      <c r="M1" s="20"/>
      <c r="N1" s="20"/>
      <c r="O1" s="20"/>
      <c r="P1" s="20"/>
      <c r="Q1" s="20"/>
      <c r="R1" s="20"/>
      <c r="S1" s="20"/>
      <c r="T1" s="20"/>
      <c r="U1" s="20"/>
      <c r="V1" s="142"/>
    </row>
    <row r="2" spans="1:22" ht="19.5" customHeight="1" x14ac:dyDescent="0.25">
      <c r="A2" s="126"/>
      <c r="B2" s="223" t="s">
        <v>89</v>
      </c>
      <c r="C2" s="207"/>
      <c r="D2" s="208"/>
      <c r="E2" s="126"/>
      <c r="F2" s="126"/>
      <c r="G2" s="126"/>
      <c r="H2" s="126"/>
      <c r="I2" s="126"/>
      <c r="J2" s="126"/>
      <c r="K2" s="126"/>
      <c r="L2" s="126"/>
      <c r="M2" s="126"/>
      <c r="N2" s="126"/>
      <c r="O2" s="126"/>
      <c r="P2" s="126"/>
      <c r="Q2" s="126"/>
      <c r="R2" s="126"/>
      <c r="S2" s="126"/>
      <c r="T2" s="126"/>
      <c r="U2" s="126"/>
      <c r="V2" s="37"/>
    </row>
    <row r="3" spans="1:22" ht="19.5" customHeight="1" x14ac:dyDescent="0.2">
      <c r="A3" s="20"/>
      <c r="B3" s="39"/>
      <c r="C3" s="39"/>
      <c r="D3" s="39"/>
      <c r="E3" s="39"/>
      <c r="F3" s="39"/>
      <c r="G3" s="39"/>
      <c r="H3" s="39"/>
      <c r="I3" s="39"/>
      <c r="J3" s="39"/>
      <c r="K3" s="39"/>
      <c r="L3" s="39"/>
      <c r="M3" s="39"/>
      <c r="N3" s="39"/>
      <c r="O3" s="39"/>
      <c r="P3" s="39"/>
      <c r="Q3" s="39"/>
      <c r="R3" s="39"/>
      <c r="S3" s="39"/>
      <c r="T3" s="39"/>
      <c r="U3" s="39"/>
      <c r="V3" s="37"/>
    </row>
    <row r="4" spans="1:22" ht="15" customHeight="1" x14ac:dyDescent="0.2">
      <c r="A4" s="15"/>
      <c r="B4" s="224" t="s">
        <v>90</v>
      </c>
      <c r="C4" s="225"/>
      <c r="D4" s="225"/>
      <c r="E4" s="225"/>
      <c r="F4" s="225"/>
      <c r="G4" s="225"/>
      <c r="H4" s="227"/>
      <c r="I4" s="225"/>
      <c r="J4" s="225"/>
      <c r="K4" s="225"/>
      <c r="L4" s="225"/>
      <c r="M4" s="225"/>
      <c r="N4" s="225"/>
      <c r="O4" s="225"/>
      <c r="P4" s="225"/>
      <c r="Q4" s="225"/>
      <c r="R4" s="225"/>
      <c r="S4" s="225"/>
      <c r="T4" s="225"/>
      <c r="U4" s="213"/>
      <c r="V4" s="143"/>
    </row>
    <row r="5" spans="1:22" ht="15" customHeight="1" x14ac:dyDescent="0.2">
      <c r="A5" s="15"/>
      <c r="B5" s="226"/>
      <c r="C5" s="161"/>
      <c r="D5" s="161"/>
      <c r="E5" s="161"/>
      <c r="F5" s="161"/>
      <c r="G5" s="161"/>
      <c r="H5" s="226"/>
      <c r="I5" s="161"/>
      <c r="J5" s="161"/>
      <c r="K5" s="161"/>
      <c r="L5" s="161"/>
      <c r="M5" s="161"/>
      <c r="N5" s="161"/>
      <c r="O5" s="161"/>
      <c r="P5" s="161"/>
      <c r="Q5" s="161"/>
      <c r="R5" s="161"/>
      <c r="S5" s="161"/>
      <c r="T5" s="161"/>
      <c r="U5" s="228"/>
      <c r="V5" s="143"/>
    </row>
    <row r="6" spans="1:22" ht="15" customHeight="1" x14ac:dyDescent="0.2">
      <c r="A6" s="15"/>
      <c r="B6" s="226"/>
      <c r="C6" s="161"/>
      <c r="D6" s="161"/>
      <c r="E6" s="161"/>
      <c r="F6" s="161"/>
      <c r="G6" s="161"/>
      <c r="H6" s="226"/>
      <c r="I6" s="161"/>
      <c r="J6" s="161"/>
      <c r="K6" s="161"/>
      <c r="L6" s="161"/>
      <c r="M6" s="161"/>
      <c r="N6" s="161"/>
      <c r="O6" s="161"/>
      <c r="P6" s="161"/>
      <c r="Q6" s="161"/>
      <c r="R6" s="161"/>
      <c r="S6" s="161"/>
      <c r="T6" s="161"/>
      <c r="U6" s="228"/>
      <c r="V6" s="143"/>
    </row>
    <row r="7" spans="1:22" ht="15" customHeight="1" x14ac:dyDescent="0.2">
      <c r="A7" s="15"/>
      <c r="B7" s="226"/>
      <c r="C7" s="161"/>
      <c r="D7" s="161"/>
      <c r="E7" s="161"/>
      <c r="F7" s="161"/>
      <c r="G7" s="161"/>
      <c r="H7" s="226"/>
      <c r="I7" s="161"/>
      <c r="J7" s="161"/>
      <c r="K7" s="161"/>
      <c r="L7" s="161"/>
      <c r="M7" s="161"/>
      <c r="N7" s="161"/>
      <c r="O7" s="161"/>
      <c r="P7" s="161"/>
      <c r="Q7" s="161"/>
      <c r="R7" s="161"/>
      <c r="S7" s="161"/>
      <c r="T7" s="161"/>
      <c r="U7" s="228"/>
      <c r="V7" s="143"/>
    </row>
    <row r="8" spans="1:22" ht="15" customHeight="1" x14ac:dyDescent="0.2">
      <c r="A8" s="15"/>
      <c r="B8" s="226"/>
      <c r="C8" s="161"/>
      <c r="D8" s="161"/>
      <c r="E8" s="161"/>
      <c r="F8" s="161"/>
      <c r="G8" s="161"/>
      <c r="H8" s="226"/>
      <c r="I8" s="161"/>
      <c r="J8" s="161"/>
      <c r="K8" s="161"/>
      <c r="L8" s="161"/>
      <c r="M8" s="161"/>
      <c r="N8" s="161"/>
      <c r="O8" s="161"/>
      <c r="P8" s="161"/>
      <c r="Q8" s="161"/>
      <c r="R8" s="161"/>
      <c r="S8" s="161"/>
      <c r="T8" s="161"/>
      <c r="U8" s="228"/>
      <c r="V8" s="143"/>
    </row>
    <row r="9" spans="1:22" ht="15" customHeight="1" x14ac:dyDescent="0.2">
      <c r="A9" s="15"/>
      <c r="B9" s="226"/>
      <c r="C9" s="161"/>
      <c r="D9" s="161"/>
      <c r="E9" s="161"/>
      <c r="F9" s="161"/>
      <c r="G9" s="161"/>
      <c r="H9" s="226"/>
      <c r="I9" s="161"/>
      <c r="J9" s="161"/>
      <c r="K9" s="161"/>
      <c r="L9" s="161"/>
      <c r="M9" s="161"/>
      <c r="N9" s="161"/>
      <c r="O9" s="161"/>
      <c r="P9" s="161"/>
      <c r="Q9" s="161"/>
      <c r="R9" s="161"/>
      <c r="S9" s="161"/>
      <c r="T9" s="161"/>
      <c r="U9" s="228"/>
      <c r="V9" s="143"/>
    </row>
    <row r="10" spans="1:22" ht="15" customHeight="1" x14ac:dyDescent="0.2">
      <c r="A10" s="15"/>
      <c r="B10" s="226"/>
      <c r="C10" s="161"/>
      <c r="D10" s="161"/>
      <c r="E10" s="161"/>
      <c r="F10" s="161"/>
      <c r="G10" s="161"/>
      <c r="H10" s="226"/>
      <c r="I10" s="161"/>
      <c r="J10" s="161"/>
      <c r="K10" s="161"/>
      <c r="L10" s="161"/>
      <c r="M10" s="161"/>
      <c r="N10" s="161"/>
      <c r="O10" s="161"/>
      <c r="P10" s="161"/>
      <c r="Q10" s="161"/>
      <c r="R10" s="161"/>
      <c r="S10" s="161"/>
      <c r="T10" s="161"/>
      <c r="U10" s="228"/>
      <c r="V10" s="143"/>
    </row>
    <row r="11" spans="1:22" ht="15" customHeight="1" x14ac:dyDescent="0.2">
      <c r="A11" s="15"/>
      <c r="B11" s="226"/>
      <c r="C11" s="161"/>
      <c r="D11" s="161"/>
      <c r="E11" s="161"/>
      <c r="F11" s="161"/>
      <c r="G11" s="161"/>
      <c r="H11" s="226"/>
      <c r="I11" s="161"/>
      <c r="J11" s="161"/>
      <c r="K11" s="161"/>
      <c r="L11" s="161"/>
      <c r="M11" s="161"/>
      <c r="N11" s="161"/>
      <c r="O11" s="161"/>
      <c r="P11" s="161"/>
      <c r="Q11" s="161"/>
      <c r="R11" s="161"/>
      <c r="S11" s="161"/>
      <c r="T11" s="161"/>
      <c r="U11" s="228"/>
      <c r="V11" s="143"/>
    </row>
    <row r="12" spans="1:22" ht="15" customHeight="1" x14ac:dyDescent="0.2">
      <c r="A12" s="15"/>
      <c r="B12" s="226"/>
      <c r="C12" s="161"/>
      <c r="D12" s="161"/>
      <c r="E12" s="161"/>
      <c r="F12" s="161"/>
      <c r="G12" s="161"/>
      <c r="H12" s="226"/>
      <c r="I12" s="161"/>
      <c r="J12" s="161"/>
      <c r="K12" s="161"/>
      <c r="L12" s="161"/>
      <c r="M12" s="161"/>
      <c r="N12" s="161"/>
      <c r="O12" s="161"/>
      <c r="P12" s="161"/>
      <c r="Q12" s="161"/>
      <c r="R12" s="161"/>
      <c r="S12" s="161"/>
      <c r="T12" s="161"/>
      <c r="U12" s="228"/>
      <c r="V12" s="143"/>
    </row>
    <row r="13" spans="1:22" ht="15" customHeight="1" x14ac:dyDescent="0.2">
      <c r="A13" s="15"/>
      <c r="B13" s="226"/>
      <c r="C13" s="161"/>
      <c r="D13" s="161"/>
      <c r="E13" s="161"/>
      <c r="F13" s="161"/>
      <c r="G13" s="161"/>
      <c r="H13" s="226"/>
      <c r="I13" s="161"/>
      <c r="J13" s="161"/>
      <c r="K13" s="161"/>
      <c r="L13" s="161"/>
      <c r="M13" s="161"/>
      <c r="N13" s="161"/>
      <c r="O13" s="161"/>
      <c r="P13" s="161"/>
      <c r="Q13" s="161"/>
      <c r="R13" s="161"/>
      <c r="S13" s="161"/>
      <c r="T13" s="161"/>
      <c r="U13" s="228"/>
      <c r="V13" s="143"/>
    </row>
    <row r="14" spans="1:22" ht="15" customHeight="1" x14ac:dyDescent="0.2">
      <c r="A14" s="15"/>
      <c r="B14" s="226"/>
      <c r="C14" s="161"/>
      <c r="D14" s="161"/>
      <c r="E14" s="161"/>
      <c r="F14" s="161"/>
      <c r="G14" s="161"/>
      <c r="H14" s="226"/>
      <c r="I14" s="161"/>
      <c r="J14" s="161"/>
      <c r="K14" s="161"/>
      <c r="L14" s="161"/>
      <c r="M14" s="161"/>
      <c r="N14" s="161"/>
      <c r="O14" s="161"/>
      <c r="P14" s="161"/>
      <c r="Q14" s="161"/>
      <c r="R14" s="161"/>
      <c r="S14" s="161"/>
      <c r="T14" s="161"/>
      <c r="U14" s="228"/>
      <c r="V14" s="143"/>
    </row>
    <row r="15" spans="1:22" ht="15" customHeight="1" x14ac:dyDescent="0.2">
      <c r="A15" s="15"/>
      <c r="B15" s="226"/>
      <c r="C15" s="161"/>
      <c r="D15" s="161"/>
      <c r="E15" s="161"/>
      <c r="F15" s="161"/>
      <c r="G15" s="161"/>
      <c r="H15" s="226"/>
      <c r="I15" s="161"/>
      <c r="J15" s="161"/>
      <c r="K15" s="161"/>
      <c r="L15" s="161"/>
      <c r="M15" s="161"/>
      <c r="N15" s="161"/>
      <c r="O15" s="161"/>
      <c r="P15" s="161"/>
      <c r="Q15" s="161"/>
      <c r="R15" s="161"/>
      <c r="S15" s="161"/>
      <c r="T15" s="161"/>
      <c r="U15" s="228"/>
      <c r="V15" s="143"/>
    </row>
    <row r="16" spans="1:22" ht="15" customHeight="1" x14ac:dyDescent="0.2">
      <c r="A16" s="15"/>
      <c r="B16" s="226"/>
      <c r="C16" s="161"/>
      <c r="D16" s="161"/>
      <c r="E16" s="161"/>
      <c r="F16" s="161"/>
      <c r="G16" s="161"/>
      <c r="H16" s="226"/>
      <c r="I16" s="161"/>
      <c r="J16" s="161"/>
      <c r="K16" s="161"/>
      <c r="L16" s="161"/>
      <c r="M16" s="161"/>
      <c r="N16" s="161"/>
      <c r="O16" s="161"/>
      <c r="P16" s="161"/>
      <c r="Q16" s="161"/>
      <c r="R16" s="161"/>
      <c r="S16" s="161"/>
      <c r="T16" s="161"/>
      <c r="U16" s="228"/>
      <c r="V16" s="143"/>
    </row>
    <row r="17" spans="1:22" ht="15" customHeight="1" x14ac:dyDescent="0.2">
      <c r="A17" s="15"/>
      <c r="B17" s="232" t="s">
        <v>91</v>
      </c>
      <c r="C17" s="233"/>
      <c r="D17" s="233"/>
      <c r="E17" s="233"/>
      <c r="F17" s="233"/>
      <c r="G17" s="233"/>
      <c r="H17" s="226"/>
      <c r="I17" s="161"/>
      <c r="J17" s="161"/>
      <c r="K17" s="161"/>
      <c r="L17" s="161"/>
      <c r="M17" s="161"/>
      <c r="N17" s="161"/>
      <c r="O17" s="161"/>
      <c r="P17" s="161"/>
      <c r="Q17" s="161"/>
      <c r="R17" s="161"/>
      <c r="S17" s="161"/>
      <c r="T17" s="161"/>
      <c r="U17" s="228"/>
      <c r="V17" s="143"/>
    </row>
    <row r="18" spans="1:22" ht="15" customHeight="1" x14ac:dyDescent="0.2">
      <c r="A18" s="15"/>
      <c r="B18" s="226"/>
      <c r="C18" s="161"/>
      <c r="D18" s="161"/>
      <c r="E18" s="161"/>
      <c r="F18" s="161"/>
      <c r="G18" s="161"/>
      <c r="H18" s="226"/>
      <c r="I18" s="161"/>
      <c r="J18" s="161"/>
      <c r="K18" s="161"/>
      <c r="L18" s="161"/>
      <c r="M18" s="161"/>
      <c r="N18" s="161"/>
      <c r="O18" s="161"/>
      <c r="P18" s="161"/>
      <c r="Q18" s="161"/>
      <c r="R18" s="161"/>
      <c r="S18" s="161"/>
      <c r="T18" s="161"/>
      <c r="U18" s="228"/>
      <c r="V18" s="143"/>
    </row>
    <row r="19" spans="1:22" ht="15" customHeight="1" x14ac:dyDescent="0.2">
      <c r="A19" s="15"/>
      <c r="B19" s="226"/>
      <c r="C19" s="161"/>
      <c r="D19" s="161"/>
      <c r="E19" s="161"/>
      <c r="F19" s="161"/>
      <c r="G19" s="161"/>
      <c r="H19" s="226"/>
      <c r="I19" s="161"/>
      <c r="J19" s="161"/>
      <c r="K19" s="161"/>
      <c r="L19" s="161"/>
      <c r="M19" s="161"/>
      <c r="N19" s="161"/>
      <c r="O19" s="161"/>
      <c r="P19" s="161"/>
      <c r="Q19" s="161"/>
      <c r="R19" s="161"/>
      <c r="S19" s="161"/>
      <c r="T19" s="161"/>
      <c r="U19" s="228"/>
      <c r="V19" s="143"/>
    </row>
    <row r="20" spans="1:22" ht="15" customHeight="1" x14ac:dyDescent="0.2">
      <c r="A20" s="15"/>
      <c r="B20" s="226"/>
      <c r="C20" s="161"/>
      <c r="D20" s="161"/>
      <c r="E20" s="161"/>
      <c r="F20" s="161"/>
      <c r="G20" s="161"/>
      <c r="H20" s="226"/>
      <c r="I20" s="161"/>
      <c r="J20" s="161"/>
      <c r="K20" s="161"/>
      <c r="L20" s="161"/>
      <c r="M20" s="161"/>
      <c r="N20" s="161"/>
      <c r="O20" s="161"/>
      <c r="P20" s="161"/>
      <c r="Q20" s="161"/>
      <c r="R20" s="161"/>
      <c r="S20" s="161"/>
      <c r="T20" s="161"/>
      <c r="U20" s="228"/>
      <c r="V20" s="143"/>
    </row>
    <row r="21" spans="1:22" ht="15" customHeight="1" x14ac:dyDescent="0.2">
      <c r="A21" s="15"/>
      <c r="B21" s="226"/>
      <c r="C21" s="161"/>
      <c r="D21" s="161"/>
      <c r="E21" s="161"/>
      <c r="F21" s="161"/>
      <c r="G21" s="161"/>
      <c r="H21" s="226"/>
      <c r="I21" s="161"/>
      <c r="J21" s="161"/>
      <c r="K21" s="161"/>
      <c r="L21" s="161"/>
      <c r="M21" s="161"/>
      <c r="N21" s="161"/>
      <c r="O21" s="161"/>
      <c r="P21" s="161"/>
      <c r="Q21" s="161"/>
      <c r="R21" s="161"/>
      <c r="S21" s="161"/>
      <c r="T21" s="161"/>
      <c r="U21" s="228"/>
      <c r="V21" s="143"/>
    </row>
    <row r="22" spans="1:22" ht="15" customHeight="1" x14ac:dyDescent="0.2">
      <c r="A22" s="15"/>
      <c r="B22" s="226"/>
      <c r="C22" s="161"/>
      <c r="D22" s="161"/>
      <c r="E22" s="161"/>
      <c r="F22" s="161"/>
      <c r="G22" s="161"/>
      <c r="H22" s="226"/>
      <c r="I22" s="161"/>
      <c r="J22" s="161"/>
      <c r="K22" s="161"/>
      <c r="L22" s="161"/>
      <c r="M22" s="161"/>
      <c r="N22" s="161"/>
      <c r="O22" s="161"/>
      <c r="P22" s="161"/>
      <c r="Q22" s="161"/>
      <c r="R22" s="161"/>
      <c r="S22" s="161"/>
      <c r="T22" s="161"/>
      <c r="U22" s="228"/>
      <c r="V22" s="143"/>
    </row>
    <row r="23" spans="1:22" ht="15" customHeight="1" x14ac:dyDescent="0.2">
      <c r="A23" s="15"/>
      <c r="B23" s="226"/>
      <c r="C23" s="161"/>
      <c r="D23" s="161"/>
      <c r="E23" s="161"/>
      <c r="F23" s="161"/>
      <c r="G23" s="161"/>
      <c r="H23" s="226"/>
      <c r="I23" s="161"/>
      <c r="J23" s="161"/>
      <c r="K23" s="161"/>
      <c r="L23" s="161"/>
      <c r="M23" s="161"/>
      <c r="N23" s="161"/>
      <c r="O23" s="161"/>
      <c r="P23" s="161"/>
      <c r="Q23" s="161"/>
      <c r="R23" s="161"/>
      <c r="S23" s="161"/>
      <c r="T23" s="161"/>
      <c r="U23" s="228"/>
      <c r="V23" s="143"/>
    </row>
    <row r="24" spans="1:22" ht="15" customHeight="1" x14ac:dyDescent="0.2">
      <c r="A24" s="15"/>
      <c r="B24" s="226"/>
      <c r="C24" s="161"/>
      <c r="D24" s="161"/>
      <c r="E24" s="161"/>
      <c r="F24" s="161"/>
      <c r="G24" s="161"/>
      <c r="H24" s="226"/>
      <c r="I24" s="161"/>
      <c r="J24" s="161"/>
      <c r="K24" s="161"/>
      <c r="L24" s="161"/>
      <c r="M24" s="161"/>
      <c r="N24" s="161"/>
      <c r="O24" s="161"/>
      <c r="P24" s="161"/>
      <c r="Q24" s="161"/>
      <c r="R24" s="161"/>
      <c r="S24" s="161"/>
      <c r="T24" s="161"/>
      <c r="U24" s="228"/>
      <c r="V24" s="143"/>
    </row>
    <row r="25" spans="1:22" ht="15" customHeight="1" x14ac:dyDescent="0.2">
      <c r="A25" s="15"/>
      <c r="B25" s="226"/>
      <c r="C25" s="161"/>
      <c r="D25" s="161"/>
      <c r="E25" s="161"/>
      <c r="F25" s="161"/>
      <c r="G25" s="161"/>
      <c r="H25" s="226"/>
      <c r="I25" s="161"/>
      <c r="J25" s="161"/>
      <c r="K25" s="161"/>
      <c r="L25" s="161"/>
      <c r="M25" s="161"/>
      <c r="N25" s="161"/>
      <c r="O25" s="161"/>
      <c r="P25" s="161"/>
      <c r="Q25" s="161"/>
      <c r="R25" s="161"/>
      <c r="S25" s="161"/>
      <c r="T25" s="161"/>
      <c r="U25" s="228"/>
      <c r="V25" s="143"/>
    </row>
    <row r="26" spans="1:22" ht="15" customHeight="1" x14ac:dyDescent="0.2">
      <c r="A26" s="15"/>
      <c r="B26" s="226"/>
      <c r="C26" s="161"/>
      <c r="D26" s="161"/>
      <c r="E26" s="161"/>
      <c r="F26" s="161"/>
      <c r="G26" s="161"/>
      <c r="H26" s="226"/>
      <c r="I26" s="161"/>
      <c r="J26" s="161"/>
      <c r="K26" s="161"/>
      <c r="L26" s="161"/>
      <c r="M26" s="161"/>
      <c r="N26" s="161"/>
      <c r="O26" s="161"/>
      <c r="P26" s="161"/>
      <c r="Q26" s="161"/>
      <c r="R26" s="161"/>
      <c r="S26" s="161"/>
      <c r="T26" s="161"/>
      <c r="U26" s="228"/>
      <c r="V26" s="143"/>
    </row>
    <row r="27" spans="1:22" ht="15" customHeight="1" x14ac:dyDescent="0.2">
      <c r="A27" s="15"/>
      <c r="B27" s="226"/>
      <c r="C27" s="161"/>
      <c r="D27" s="161"/>
      <c r="E27" s="161"/>
      <c r="F27" s="161"/>
      <c r="G27" s="161"/>
      <c r="H27" s="226"/>
      <c r="I27" s="161"/>
      <c r="J27" s="161"/>
      <c r="K27" s="161"/>
      <c r="L27" s="161"/>
      <c r="M27" s="161"/>
      <c r="N27" s="161"/>
      <c r="O27" s="161"/>
      <c r="P27" s="161"/>
      <c r="Q27" s="161"/>
      <c r="R27" s="161"/>
      <c r="S27" s="161"/>
      <c r="T27" s="161"/>
      <c r="U27" s="228"/>
      <c r="V27" s="143"/>
    </row>
    <row r="28" spans="1:22" ht="15" customHeight="1" x14ac:dyDescent="0.2">
      <c r="A28" s="15"/>
      <c r="B28" s="226"/>
      <c r="C28" s="161"/>
      <c r="D28" s="161"/>
      <c r="E28" s="161"/>
      <c r="F28" s="161"/>
      <c r="G28" s="161"/>
      <c r="H28" s="226"/>
      <c r="I28" s="161"/>
      <c r="J28" s="161"/>
      <c r="K28" s="161"/>
      <c r="L28" s="161"/>
      <c r="M28" s="161"/>
      <c r="N28" s="161"/>
      <c r="O28" s="161"/>
      <c r="P28" s="161"/>
      <c r="Q28" s="161"/>
      <c r="R28" s="161"/>
      <c r="S28" s="161"/>
      <c r="T28" s="161"/>
      <c r="U28" s="228"/>
      <c r="V28" s="143"/>
    </row>
    <row r="29" spans="1:22" ht="234.75" customHeight="1" x14ac:dyDescent="0.2">
      <c r="A29" s="15"/>
      <c r="B29" s="229"/>
      <c r="C29" s="230"/>
      <c r="D29" s="230"/>
      <c r="E29" s="230"/>
      <c r="F29" s="230"/>
      <c r="G29" s="230"/>
      <c r="H29" s="229"/>
      <c r="I29" s="230"/>
      <c r="J29" s="230"/>
      <c r="K29" s="230"/>
      <c r="L29" s="230"/>
      <c r="M29" s="230"/>
      <c r="N29" s="230"/>
      <c r="O29" s="230"/>
      <c r="P29" s="230"/>
      <c r="Q29" s="230"/>
      <c r="R29" s="230"/>
      <c r="S29" s="230"/>
      <c r="T29" s="230"/>
      <c r="U29" s="231"/>
      <c r="V29" s="143"/>
    </row>
    <row r="30" spans="1:22" ht="15" customHeight="1" x14ac:dyDescent="0.2">
      <c r="A30" s="20"/>
      <c r="B30" s="126"/>
      <c r="C30" s="126"/>
      <c r="D30" s="126"/>
      <c r="E30" s="126"/>
      <c r="F30" s="126"/>
      <c r="G30" s="126"/>
      <c r="H30" s="126"/>
      <c r="I30" s="126"/>
      <c r="J30" s="126"/>
      <c r="K30" s="126"/>
      <c r="L30" s="126"/>
      <c r="M30" s="126"/>
      <c r="N30" s="126"/>
      <c r="O30" s="126"/>
      <c r="P30" s="126"/>
      <c r="Q30" s="126"/>
      <c r="R30" s="126"/>
      <c r="S30" s="126"/>
      <c r="T30" s="126"/>
      <c r="U30" s="126"/>
      <c r="V30" s="116"/>
    </row>
  </sheetData>
  <mergeCells count="4">
    <mergeCell ref="B2:D2"/>
    <mergeCell ref="B4:G16"/>
    <mergeCell ref="H4:U29"/>
    <mergeCell ref="B17:G29"/>
  </mergeCells>
  <pageMargins left="0.7" right="0.7" top="0.75" bottom="0.75"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26"/>
  <sheetViews>
    <sheetView workbookViewId="0">
      <selection activeCell="H11" sqref="H11"/>
    </sheetView>
  </sheetViews>
  <sheetFormatPr baseColWidth="10" defaultColWidth="14.5" defaultRowHeight="15" customHeight="1" x14ac:dyDescent="0.2"/>
  <cols>
    <col min="1" max="1" width="4.5" customWidth="1"/>
    <col min="2" max="2" width="18.5" customWidth="1"/>
    <col min="3" max="4" width="37.33203125" customWidth="1"/>
    <col min="5" max="5" width="4.5" customWidth="1"/>
  </cols>
  <sheetData>
    <row r="1" spans="1:5" ht="21" customHeight="1" x14ac:dyDescent="0.2">
      <c r="A1" s="144"/>
      <c r="B1" s="145"/>
      <c r="C1" s="145"/>
      <c r="D1" s="146"/>
      <c r="E1" s="112"/>
    </row>
    <row r="2" spans="1:5" ht="21" customHeight="1" x14ac:dyDescent="0.2">
      <c r="A2" s="147"/>
      <c r="B2" s="148" t="s">
        <v>92</v>
      </c>
      <c r="C2" s="148"/>
      <c r="D2" s="149"/>
      <c r="E2" s="29"/>
    </row>
    <row r="3" spans="1:5" ht="21" customHeight="1" x14ac:dyDescent="0.2">
      <c r="A3" s="147"/>
      <c r="B3" s="150"/>
      <c r="C3" s="150"/>
      <c r="D3" s="150"/>
      <c r="E3" s="29"/>
    </row>
    <row r="4" spans="1:5" ht="21" customHeight="1" x14ac:dyDescent="0.2">
      <c r="A4" s="151"/>
      <c r="B4" s="23" t="s">
        <v>93</v>
      </c>
      <c r="C4" s="152" t="s">
        <v>94</v>
      </c>
      <c r="D4" s="152" t="s">
        <v>95</v>
      </c>
      <c r="E4" s="32"/>
    </row>
    <row r="5" spans="1:5" ht="21" customHeight="1" x14ac:dyDescent="0.2">
      <c r="A5" s="151"/>
      <c r="B5" s="153" t="s">
        <v>147</v>
      </c>
      <c r="C5" s="154" t="s">
        <v>149</v>
      </c>
      <c r="D5" s="154" t="s">
        <v>148</v>
      </c>
      <c r="E5" s="32"/>
    </row>
    <row r="6" spans="1:5" ht="21" customHeight="1" x14ac:dyDescent="0.2">
      <c r="A6" s="151"/>
      <c r="B6" s="153" t="s">
        <v>96</v>
      </c>
      <c r="C6" s="154" t="s">
        <v>97</v>
      </c>
      <c r="D6" s="154" t="s">
        <v>98</v>
      </c>
      <c r="E6" s="32"/>
    </row>
    <row r="7" spans="1:5" ht="21" customHeight="1" x14ac:dyDescent="0.2">
      <c r="A7" s="151"/>
      <c r="B7" s="153" t="s">
        <v>99</v>
      </c>
      <c r="C7" s="154" t="s">
        <v>100</v>
      </c>
      <c r="D7" s="154" t="s">
        <v>101</v>
      </c>
      <c r="E7" s="32"/>
    </row>
    <row r="8" spans="1:5" ht="21" customHeight="1" x14ac:dyDescent="0.2">
      <c r="A8" s="151"/>
      <c r="B8" s="153" t="s">
        <v>102</v>
      </c>
      <c r="C8" s="154" t="s">
        <v>103</v>
      </c>
      <c r="D8" s="154" t="s">
        <v>104</v>
      </c>
      <c r="E8" s="32"/>
    </row>
    <row r="9" spans="1:5" ht="21" customHeight="1" x14ac:dyDescent="0.2">
      <c r="A9" s="151"/>
      <c r="B9" s="153" t="s">
        <v>105</v>
      </c>
      <c r="C9" s="154" t="s">
        <v>106</v>
      </c>
      <c r="D9" s="154" t="s">
        <v>106</v>
      </c>
      <c r="E9" s="32"/>
    </row>
    <row r="10" spans="1:5" ht="22.5" customHeight="1" x14ac:dyDescent="0.2">
      <c r="A10" s="151"/>
      <c r="B10" s="153" t="s">
        <v>107</v>
      </c>
      <c r="C10" s="154" t="s">
        <v>106</v>
      </c>
      <c r="D10" s="154" t="s">
        <v>106</v>
      </c>
      <c r="E10" s="32"/>
    </row>
    <row r="11" spans="1:5" ht="21" customHeight="1" x14ac:dyDescent="0.2">
      <c r="A11" s="151"/>
      <c r="B11" s="153" t="s">
        <v>108</v>
      </c>
      <c r="C11" s="154" t="s">
        <v>109</v>
      </c>
      <c r="D11" s="154" t="s">
        <v>104</v>
      </c>
      <c r="E11" s="32"/>
    </row>
    <row r="12" spans="1:5" ht="30" customHeight="1" x14ac:dyDescent="0.2">
      <c r="A12" s="151"/>
      <c r="B12" s="153" t="s">
        <v>110</v>
      </c>
      <c r="C12" s="154" t="s">
        <v>111</v>
      </c>
      <c r="D12" s="154" t="s">
        <v>112</v>
      </c>
      <c r="E12" s="32"/>
    </row>
    <row r="13" spans="1:5" ht="21" customHeight="1" x14ac:dyDescent="0.2">
      <c r="A13" s="147"/>
      <c r="B13" s="153" t="s">
        <v>113</v>
      </c>
      <c r="C13" s="154" t="s">
        <v>114</v>
      </c>
      <c r="D13" s="154" t="s">
        <v>115</v>
      </c>
      <c r="E13" s="29"/>
    </row>
    <row r="14" spans="1:5" ht="21" customHeight="1" x14ac:dyDescent="0.2">
      <c r="A14" s="151"/>
      <c r="B14" s="153" t="s">
        <v>116</v>
      </c>
      <c r="C14" s="154" t="s">
        <v>100</v>
      </c>
      <c r="D14" s="154" t="s">
        <v>109</v>
      </c>
      <c r="E14" s="32"/>
    </row>
    <row r="15" spans="1:5" ht="21" customHeight="1" x14ac:dyDescent="0.2">
      <c r="A15" s="151"/>
      <c r="B15" s="153" t="s">
        <v>117</v>
      </c>
      <c r="C15" s="154" t="s">
        <v>118</v>
      </c>
      <c r="D15" s="154" t="s">
        <v>104</v>
      </c>
      <c r="E15" s="32"/>
    </row>
    <row r="16" spans="1:5" ht="21" customHeight="1" x14ac:dyDescent="0.2">
      <c r="A16" s="151"/>
      <c r="B16" s="153" t="s">
        <v>119</v>
      </c>
      <c r="C16" s="154" t="s">
        <v>120</v>
      </c>
      <c r="D16" s="154" t="s">
        <v>121</v>
      </c>
      <c r="E16" s="32"/>
    </row>
    <row r="17" spans="1:5" ht="21" customHeight="1" x14ac:dyDescent="0.2">
      <c r="A17" s="151"/>
      <c r="B17" s="153" t="s">
        <v>122</v>
      </c>
      <c r="C17" s="154" t="s">
        <v>112</v>
      </c>
      <c r="D17" s="154" t="s">
        <v>123</v>
      </c>
      <c r="E17" s="32"/>
    </row>
    <row r="18" spans="1:5" ht="21" customHeight="1" x14ac:dyDescent="0.2">
      <c r="A18" s="151"/>
      <c r="B18" s="153" t="s">
        <v>124</v>
      </c>
      <c r="C18" s="154" t="s">
        <v>100</v>
      </c>
      <c r="D18" s="154" t="s">
        <v>125</v>
      </c>
      <c r="E18" s="32"/>
    </row>
    <row r="19" spans="1:5" ht="21" customHeight="1" x14ac:dyDescent="0.2">
      <c r="A19" s="151"/>
      <c r="B19" s="153" t="s">
        <v>126</v>
      </c>
      <c r="C19" s="154" t="s">
        <v>127</v>
      </c>
      <c r="D19" s="154" t="s">
        <v>128</v>
      </c>
      <c r="E19" s="32"/>
    </row>
    <row r="20" spans="1:5" ht="21" customHeight="1" x14ac:dyDescent="0.2">
      <c r="A20" s="151"/>
      <c r="B20" s="153" t="s">
        <v>129</v>
      </c>
      <c r="C20" s="154" t="s">
        <v>130</v>
      </c>
      <c r="D20" s="154" t="s">
        <v>100</v>
      </c>
      <c r="E20" s="32"/>
    </row>
    <row r="21" spans="1:5" ht="21" customHeight="1" x14ac:dyDescent="0.2">
      <c r="A21" s="151"/>
      <c r="B21" s="153" t="s">
        <v>131</v>
      </c>
      <c r="C21" s="154" t="s">
        <v>132</v>
      </c>
      <c r="D21" s="154" t="s">
        <v>133</v>
      </c>
      <c r="E21" s="32"/>
    </row>
    <row r="22" spans="1:5" ht="21" customHeight="1" x14ac:dyDescent="0.2">
      <c r="A22" s="151"/>
      <c r="B22" s="153" t="s">
        <v>134</v>
      </c>
      <c r="C22" s="154" t="s">
        <v>135</v>
      </c>
      <c r="D22" s="154" t="s">
        <v>136</v>
      </c>
      <c r="E22" s="32"/>
    </row>
    <row r="23" spans="1:5" ht="21" customHeight="1" x14ac:dyDescent="0.2">
      <c r="A23" s="151"/>
      <c r="B23" s="153" t="s">
        <v>137</v>
      </c>
      <c r="C23" s="154" t="s">
        <v>138</v>
      </c>
      <c r="D23" s="154" t="s">
        <v>100</v>
      </c>
      <c r="E23" s="32"/>
    </row>
    <row r="24" spans="1:5" ht="21" customHeight="1" x14ac:dyDescent="0.2">
      <c r="A24" s="151"/>
      <c r="B24" s="153" t="s">
        <v>139</v>
      </c>
      <c r="C24" s="154" t="s">
        <v>140</v>
      </c>
      <c r="D24" s="154" t="s">
        <v>100</v>
      </c>
      <c r="E24" s="32"/>
    </row>
    <row r="25" spans="1:5" ht="21" customHeight="1" x14ac:dyDescent="0.2">
      <c r="A25" s="151"/>
      <c r="B25" s="153" t="s">
        <v>141</v>
      </c>
      <c r="C25" s="154" t="s">
        <v>130</v>
      </c>
      <c r="D25" s="154" t="s">
        <v>142</v>
      </c>
      <c r="E25" s="32"/>
    </row>
    <row r="26" spans="1:5" ht="21" customHeight="1" x14ac:dyDescent="0.2">
      <c r="A26" s="155"/>
      <c r="B26" s="156"/>
      <c r="C26" s="156"/>
      <c r="D26" s="156"/>
      <c r="E26" s="35"/>
    </row>
  </sheetData>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Folhas de Cálculo</vt:lpstr>
      </vt:variant>
      <vt:variant>
        <vt:i4>7</vt:i4>
      </vt:variant>
    </vt:vector>
  </HeadingPairs>
  <TitlesOfParts>
    <vt:vector size="7" baseType="lpstr">
      <vt:lpstr>Note to Prospective Hosts</vt:lpstr>
      <vt:lpstr>Links to relevant documents (fo</vt:lpstr>
      <vt:lpstr>Draft Agenda</vt:lpstr>
      <vt:lpstr>Draft budget</vt:lpstr>
      <vt:lpstr>Draft Organisational Timeline</vt:lpstr>
      <vt:lpstr>Motivation Letter</vt:lpstr>
      <vt:lpstr>Former Editions &amp; Previous RR 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te Dorsthorst</dc:creator>
  <cp:lastModifiedBy>Inês Ribeiro</cp:lastModifiedBy>
  <dcterms:created xsi:type="dcterms:W3CDTF">2019-02-24T10:03:18Z</dcterms:created>
  <dcterms:modified xsi:type="dcterms:W3CDTF">2025-09-29T10:16:06Z</dcterms:modified>
</cp:coreProperties>
</file>